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adWi18" sheetId="1" r:id="rId1"/>
  </sheets>
  <externalReferences>
    <externalReference r:id="rId4"/>
  </externalReferences>
  <definedNames>
    <definedName name="_xlnm.Print_Area" localSheetId="0">'DKadWi18'!$A$1:$J$177</definedName>
  </definedNames>
  <calcPr fullCalcOnLoad="1"/>
</workbook>
</file>

<file path=xl/sharedStrings.xml><?xml version="1.0" encoding="utf-8"?>
<sst xmlns="http://schemas.openxmlformats.org/spreadsheetml/2006/main" count="420" uniqueCount="194">
  <si>
    <t xml:space="preserve"> </t>
  </si>
  <si>
    <t xml:space="preserve">Pl. </t>
  </si>
  <si>
    <t>Name</t>
  </si>
  <si>
    <t>Verein</t>
  </si>
  <si>
    <t>GESAMT-</t>
  </si>
  <si>
    <t>PKT.</t>
  </si>
  <si>
    <t>Rhöner WSV</t>
  </si>
  <si>
    <t>SSV Erfurt 02</t>
  </si>
  <si>
    <t>WSV 08 Lauscha</t>
  </si>
  <si>
    <t>WSV Asbach</t>
  </si>
  <si>
    <t>SV 90 Gräfenroda</t>
  </si>
  <si>
    <t xml:space="preserve">  </t>
  </si>
  <si>
    <t>SV Tautenhain</t>
  </si>
  <si>
    <t>Wagner, Tom Emilio</t>
  </si>
  <si>
    <t>Schneiderling, Nils</t>
  </si>
  <si>
    <t>WSV Rotterode</t>
  </si>
  <si>
    <t>Möller, Eric</t>
  </si>
  <si>
    <t>SV Floh-Seligenthal</t>
  </si>
  <si>
    <t>Behr, Felix</t>
  </si>
  <si>
    <t>Wiedemann, Florian</t>
  </si>
  <si>
    <t>Kern, Niklas</t>
  </si>
  <si>
    <t>SG Rennsteig Masserberg</t>
  </si>
  <si>
    <t>Heidinger, Lars</t>
  </si>
  <si>
    <t>Gebauer, Paul</t>
  </si>
  <si>
    <t>Dietzel, Justin</t>
  </si>
  <si>
    <t>Wache, Vincent</t>
  </si>
  <si>
    <t>Wache, Friedrich</t>
  </si>
  <si>
    <t>TSV Benshausen</t>
  </si>
  <si>
    <t>Brosig, Cody</t>
  </si>
  <si>
    <t>Hommel, Franz</t>
  </si>
  <si>
    <t>König, Valentin</t>
  </si>
  <si>
    <t>Gräf, Luise</t>
  </si>
  <si>
    <t>Herrmann, Helena</t>
  </si>
  <si>
    <t>Weyh, Elena</t>
  </si>
  <si>
    <t>Liebaug, Michelle</t>
  </si>
  <si>
    <t>Hörold, Emilia</t>
  </si>
  <si>
    <t>Herrnkind, Emily</t>
  </si>
  <si>
    <t>Hänsgen, Juliane</t>
  </si>
  <si>
    <t>Möller, Nathalie</t>
  </si>
  <si>
    <t>Kiesig, Finja</t>
  </si>
  <si>
    <t>Hartwig, Nelly</t>
  </si>
  <si>
    <t>Schmidt, Emma</t>
  </si>
  <si>
    <t>Schmidt, Lena</t>
  </si>
  <si>
    <t>SV Triebes</t>
  </si>
  <si>
    <t>U 15 männlich</t>
  </si>
  <si>
    <t>U 15 weiblich</t>
  </si>
  <si>
    <t>U 14 weiblich</t>
  </si>
  <si>
    <t>U 14 männlich</t>
  </si>
  <si>
    <t>U 13 männlich</t>
  </si>
  <si>
    <t>U 13 weiblich</t>
  </si>
  <si>
    <t>U 12 weiblich</t>
  </si>
  <si>
    <t>Heinrich, Zoe</t>
  </si>
  <si>
    <t>Quasniczka, Kati</t>
  </si>
  <si>
    <t>Helk, Miriam</t>
  </si>
  <si>
    <t>Schneider, Hedy</t>
  </si>
  <si>
    <t>Bartos, Marie</t>
  </si>
  <si>
    <t>Fuß, Emilia</t>
  </si>
  <si>
    <t>Kracht, Sophie</t>
  </si>
  <si>
    <t>Stobwasser, Madita</t>
  </si>
  <si>
    <t>U 12 männlich</t>
  </si>
  <si>
    <t>Zimmermann, Til</t>
  </si>
  <si>
    <t>König, Edgar</t>
  </si>
  <si>
    <t>Lenzer, Konstantin</t>
  </si>
  <si>
    <t>Hähnlein, Nils</t>
  </si>
  <si>
    <t>Schmalz, Jonas</t>
  </si>
  <si>
    <t>Höllering, Edgar</t>
  </si>
  <si>
    <t>Roever, Lennart</t>
  </si>
  <si>
    <t>Langheinrich, Johann</t>
  </si>
  <si>
    <t>Gimper, Florian</t>
  </si>
  <si>
    <t>Danz, Felicitas</t>
  </si>
  <si>
    <t xml:space="preserve">Sommerwertung </t>
  </si>
  <si>
    <t>Gross, Lena</t>
  </si>
  <si>
    <t>Stötzer, Tabea</t>
  </si>
  <si>
    <t>SV Floh- Seligenthal</t>
  </si>
  <si>
    <t>Liebmann, Sina- Marie</t>
  </si>
  <si>
    <t>SG Renn. Masserberg</t>
  </si>
  <si>
    <t>Müller, Hedy</t>
  </si>
  <si>
    <t>SV Biberau</t>
  </si>
  <si>
    <t>Tschida, Josefine</t>
  </si>
  <si>
    <t>WSV Oberhof 05</t>
  </si>
  <si>
    <t>Möller, Hedy</t>
  </si>
  <si>
    <t>Fehringer, Carolin</t>
  </si>
  <si>
    <t>SCM Zella- Mehlis</t>
  </si>
  <si>
    <t>Sickel, Saskia</t>
  </si>
  <si>
    <t>Stadler, Seline</t>
  </si>
  <si>
    <t>Grimm, Nelly</t>
  </si>
  <si>
    <t>Schlegelmilch, Leni</t>
  </si>
  <si>
    <t>SWV Goldlauter</t>
  </si>
  <si>
    <t>Meisinger, Anna</t>
  </si>
  <si>
    <t>Schellerer, Kara</t>
  </si>
  <si>
    <t>Rübsam, Sarah</t>
  </si>
  <si>
    <t>Neukirchner, Milan</t>
  </si>
  <si>
    <t>Färber, Clemens</t>
  </si>
  <si>
    <t>Anding, Luca</t>
  </si>
  <si>
    <t>SC Steinbach- Hallenberg</t>
  </si>
  <si>
    <t>Sanno, Malte</t>
  </si>
  <si>
    <t>Höfer, Julius</t>
  </si>
  <si>
    <t>Theilig, Loris</t>
  </si>
  <si>
    <t>Schmidt, Michel Ole</t>
  </si>
  <si>
    <t>Reinisch, Jakob</t>
  </si>
  <si>
    <t>Lesser, Lars</t>
  </si>
  <si>
    <t>SV Med. Bad Liebenstein</t>
  </si>
  <si>
    <t>Trägner, Marvin</t>
  </si>
  <si>
    <t>Schindler, Sven</t>
  </si>
  <si>
    <t>Lamer, Tobias</t>
  </si>
  <si>
    <t>WSV Bad Lobenstein</t>
  </si>
  <si>
    <t>Winterwertung</t>
  </si>
  <si>
    <t>Rudloff, Jonas</t>
  </si>
  <si>
    <t>Riechel, Lotta Luisa</t>
  </si>
  <si>
    <t xml:space="preserve">WSV 07 Steinbach </t>
  </si>
  <si>
    <t>Weiß, Johanna</t>
  </si>
  <si>
    <t>SCM Zella-Mehlis</t>
  </si>
  <si>
    <t>Winterstein, Andrieta</t>
  </si>
  <si>
    <t>SC Meng.- Hämmern</t>
  </si>
  <si>
    <t>Winterstein, Ekatarina</t>
  </si>
  <si>
    <t>Gutbier, Ronja</t>
  </si>
  <si>
    <t>Wojceiechowski, Leonie</t>
  </si>
  <si>
    <t>Riemer, Cecile</t>
  </si>
  <si>
    <t>Hommel, Paula</t>
  </si>
  <si>
    <t>Dietsch, Helena</t>
  </si>
  <si>
    <t>Schinke, Paivi</t>
  </si>
  <si>
    <t>Koch, Josephine Luna</t>
  </si>
  <si>
    <t>Mieske, Nora</t>
  </si>
  <si>
    <t>Wiedemann, Jessica</t>
  </si>
  <si>
    <t>Heisig, Noelle</t>
  </si>
  <si>
    <t>Schellenberg, Emilia</t>
  </si>
  <si>
    <t>Stobwasser, Amanda</t>
  </si>
  <si>
    <t>Hering, Cheyenne</t>
  </si>
  <si>
    <t>Halfter, Marie</t>
  </si>
  <si>
    <t>Jäger, Selina</t>
  </si>
  <si>
    <t>Haseney, Max</t>
  </si>
  <si>
    <t>König, Jonas</t>
  </si>
  <si>
    <t>SC Steinbach-Hallenberg</t>
  </si>
  <si>
    <t>Seeber, Oskar</t>
  </si>
  <si>
    <t>Schüßler, Paul</t>
  </si>
  <si>
    <t>TSG/ WSC 07 Ruhla</t>
  </si>
  <si>
    <t>Pietzko, Pele</t>
  </si>
  <si>
    <t>Gebstedt, Ole</t>
  </si>
  <si>
    <t>Bader, Niclas</t>
  </si>
  <si>
    <t>Hofmann, Jerome</t>
  </si>
  <si>
    <t>Allin, Raphael</t>
  </si>
  <si>
    <t>Schipke, Lennard</t>
  </si>
  <si>
    <t>Fitze, Illias</t>
  </si>
  <si>
    <t>Müller, Henning</t>
  </si>
  <si>
    <t>Fischer, Johann</t>
  </si>
  <si>
    <t>Wöhner, Tim</t>
  </si>
  <si>
    <t>Schade, Sascha</t>
  </si>
  <si>
    <t>Kaufmann, Leonhard</t>
  </si>
  <si>
    <t>Kracht, Paul</t>
  </si>
  <si>
    <t>Sievers, Mika</t>
  </si>
  <si>
    <t>Riechel, Anna Amalia</t>
  </si>
  <si>
    <t>WSV 07 Steinbach</t>
  </si>
  <si>
    <t>Hösch, Paula</t>
  </si>
  <si>
    <t>Steinberg, Fenja</t>
  </si>
  <si>
    <t>Eisleb, Rena</t>
  </si>
  <si>
    <t>Hahn, Levi</t>
  </si>
  <si>
    <t>Düsterhöft, Ferdinand</t>
  </si>
  <si>
    <t>Haage, Valentin</t>
  </si>
  <si>
    <t>Hoellwarth, Johannes</t>
  </si>
  <si>
    <t>Gemeinhardt, Angelina</t>
  </si>
  <si>
    <t>Ullrich, Natalie</t>
  </si>
  <si>
    <t>Walter, Amelie</t>
  </si>
  <si>
    <t>Gimper, Viktoria</t>
  </si>
  <si>
    <t>Hegenberg, Jaspal</t>
  </si>
  <si>
    <t>TSG WSC 07 Ruhla</t>
  </si>
  <si>
    <t>Wenzel, Tristan</t>
  </si>
  <si>
    <t>SC Bex / CH</t>
  </si>
  <si>
    <t>Walther, Aron</t>
  </si>
  <si>
    <t>Smailes, Karlmann</t>
  </si>
  <si>
    <t>WSC 07 Ruhla</t>
  </si>
  <si>
    <t>Dunkel, Amy</t>
  </si>
  <si>
    <t>WSV Elbingerode/SVSA</t>
  </si>
  <si>
    <t>SC Meng-Hämmern</t>
  </si>
  <si>
    <t>SV Med Bad Liebenstein</t>
  </si>
  <si>
    <t>Pirmeier, Johannes</t>
  </si>
  <si>
    <t>Usbeck, Julius</t>
  </si>
  <si>
    <t>Kleinert, Severin</t>
  </si>
  <si>
    <t>Schramm, Antonia</t>
  </si>
  <si>
    <t>Strümpfel, Elisabeth</t>
  </si>
  <si>
    <t>Teiche, Justus</t>
  </si>
  <si>
    <t>Wenzel, Hannes</t>
  </si>
  <si>
    <t>WSV Schmiedefeld</t>
  </si>
  <si>
    <t>Weikard, Luca</t>
  </si>
  <si>
    <t>SKG Gersfeld/ HSV</t>
  </si>
  <si>
    <t>Delgado, Lou</t>
  </si>
  <si>
    <t>Niebling, Lina</t>
  </si>
  <si>
    <t>von Schlichtkrull, Sophia</t>
  </si>
  <si>
    <t>TGV Schotten/ HSV</t>
  </si>
  <si>
    <t>Gutermuth, Kilian</t>
  </si>
  <si>
    <t>Baier, Konstantin</t>
  </si>
  <si>
    <t>Sander, Mathilda</t>
  </si>
  <si>
    <t>Melchers, Marvin</t>
  </si>
  <si>
    <t>Winkler, Paula</t>
  </si>
  <si>
    <t xml:space="preserve">        Inoffizielle D- Kaderliste  SKILANGLAUF     STAND  07.05.2019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</si>
</sst>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0.0"/>
    <numFmt numFmtId="168" formatCode="0.000"/>
    <numFmt numFmtId="169" formatCode="0.0000"/>
    <numFmt numFmtId="170" formatCode="0.00000"/>
    <numFmt numFmtId="171" formatCode="0.0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MS Sans Serif"/>
      <family val="2"/>
    </font>
    <font>
      <sz val="12"/>
      <name val="MS Sans Serif"/>
      <family val="2"/>
    </font>
    <font>
      <b/>
      <i/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164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RAUB~1\AppData\Local\Temp\SORA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CSo18"/>
      <sheetName val="Tabelle2"/>
      <sheetName val="Tabelle3"/>
    </sheetNames>
    <sheetDataSet>
      <sheetData sheetId="0">
        <row r="6">
          <cell r="E6">
            <v>100</v>
          </cell>
        </row>
        <row r="7">
          <cell r="E7">
            <v>96.28916543339106</v>
          </cell>
        </row>
        <row r="8">
          <cell r="E8">
            <v>96.08858286702173</v>
          </cell>
        </row>
        <row r="9">
          <cell r="E9">
            <v>93.83860433866782</v>
          </cell>
        </row>
        <row r="10">
          <cell r="E10">
            <v>88.50416133174399</v>
          </cell>
        </row>
        <row r="11">
          <cell r="E11">
            <v>84.70422451838759</v>
          </cell>
        </row>
        <row r="13">
          <cell r="E13">
            <v>75.84317381979514</v>
          </cell>
        </row>
        <row r="14">
          <cell r="E14">
            <v>74.11489946537833</v>
          </cell>
        </row>
        <row r="15">
          <cell r="E15">
            <v>68.58775768958044</v>
          </cell>
        </row>
        <row r="16">
          <cell r="E16">
            <v>65.51519183688191</v>
          </cell>
        </row>
        <row r="17">
          <cell r="E17">
            <v>64.69957104918588</v>
          </cell>
        </row>
        <row r="18">
          <cell r="E18">
            <v>46.7292656661326</v>
          </cell>
        </row>
        <row r="19">
          <cell r="E19">
            <v>41.371103431910065</v>
          </cell>
        </row>
        <row r="20">
          <cell r="E20">
            <v>31.54653704756206</v>
          </cell>
        </row>
        <row r="21">
          <cell r="E21">
            <v>9.42199042962755</v>
          </cell>
        </row>
        <row r="22">
          <cell r="E22">
            <v>8.27993098361209</v>
          </cell>
        </row>
        <row r="23">
          <cell r="E23">
            <v>7.994416122108225</v>
          </cell>
        </row>
        <row r="28">
          <cell r="E28">
            <v>100</v>
          </cell>
        </row>
        <row r="29">
          <cell r="E29">
            <v>96.66278166278165</v>
          </cell>
        </row>
        <row r="30">
          <cell r="E30">
            <v>91.45</v>
          </cell>
        </row>
        <row r="31">
          <cell r="E31">
            <v>90.5807210031348</v>
          </cell>
        </row>
        <row r="32">
          <cell r="E32">
            <v>90.57187257187258</v>
          </cell>
        </row>
        <row r="33">
          <cell r="E33">
            <v>78.64837536984282</v>
          </cell>
        </row>
        <row r="34">
          <cell r="E34">
            <v>71.12781062659111</v>
          </cell>
        </row>
        <row r="35">
          <cell r="E35">
            <v>69.29335664335665</v>
          </cell>
        </row>
        <row r="36">
          <cell r="E36">
            <v>67.64430601490935</v>
          </cell>
        </row>
        <row r="37">
          <cell r="E37">
            <v>63.95</v>
          </cell>
        </row>
        <row r="38">
          <cell r="E38">
            <v>63.512639212639215</v>
          </cell>
        </row>
        <row r="39">
          <cell r="E39">
            <v>63.38965995836225</v>
          </cell>
        </row>
        <row r="40">
          <cell r="E40">
            <v>60.5592047246086</v>
          </cell>
        </row>
        <row r="41">
          <cell r="E41">
            <v>59.231242693571346</v>
          </cell>
        </row>
        <row r="42">
          <cell r="E42">
            <v>56.48826135696364</v>
          </cell>
        </row>
        <row r="43">
          <cell r="E43">
            <v>56.453063603063605</v>
          </cell>
        </row>
        <row r="44">
          <cell r="E44">
            <v>51.19129341270485</v>
          </cell>
        </row>
        <row r="45">
          <cell r="E45">
            <v>46.0422424186219</v>
          </cell>
        </row>
        <row r="46">
          <cell r="E46">
            <v>7.2727272727272725</v>
          </cell>
        </row>
        <row r="47">
          <cell r="E47">
            <v>4.909090909090909</v>
          </cell>
        </row>
        <row r="52">
          <cell r="E52">
            <v>100</v>
          </cell>
        </row>
        <row r="53">
          <cell r="E53">
            <v>97.20527445212655</v>
          </cell>
        </row>
        <row r="54">
          <cell r="E54">
            <v>94.72187648991712</v>
          </cell>
        </row>
        <row r="55">
          <cell r="E55">
            <v>93.63493527140025</v>
          </cell>
        </row>
        <row r="56">
          <cell r="E56">
            <v>89.74033318222841</v>
          </cell>
        </row>
        <row r="57">
          <cell r="E57">
            <v>89.12236315781104</v>
          </cell>
        </row>
        <row r="58">
          <cell r="E58">
            <v>86.64209517647953</v>
          </cell>
        </row>
        <row r="59">
          <cell r="E59">
            <v>85.88923920567808</v>
          </cell>
        </row>
        <row r="60">
          <cell r="E60">
            <v>83.82385686200678</v>
          </cell>
        </row>
        <row r="61">
          <cell r="E61">
            <v>83.1746277318719</v>
          </cell>
        </row>
        <row r="62">
          <cell r="E62">
            <v>50.543921045613075</v>
          </cell>
        </row>
        <row r="63">
          <cell r="E63">
            <v>44.88422171795484</v>
          </cell>
        </row>
        <row r="64">
          <cell r="E64">
            <v>44.33194617233692</v>
          </cell>
        </row>
        <row r="65">
          <cell r="E65">
            <v>42.07542724519101</v>
          </cell>
        </row>
        <row r="66">
          <cell r="E66">
            <v>32.37532926669029</v>
          </cell>
        </row>
        <row r="67">
          <cell r="E67">
            <v>14.569083373527258</v>
          </cell>
        </row>
        <row r="72">
          <cell r="E72">
            <v>100</v>
          </cell>
        </row>
        <row r="73">
          <cell r="E73">
            <v>99.35956084172004</v>
          </cell>
        </row>
        <row r="74">
          <cell r="E74">
            <v>94.87193130878508</v>
          </cell>
        </row>
        <row r="75">
          <cell r="E75">
            <v>91.86366596483377</v>
          </cell>
        </row>
        <row r="76">
          <cell r="E76">
            <v>91.82320093384232</v>
          </cell>
        </row>
        <row r="77">
          <cell r="E77">
            <v>89.29079331448474</v>
          </cell>
        </row>
        <row r="78">
          <cell r="E78">
            <v>88.76569907676952</v>
          </cell>
        </row>
        <row r="79">
          <cell r="E79">
            <v>87.77148126281455</v>
          </cell>
        </row>
        <row r="80">
          <cell r="E80">
            <v>86.68888598440292</v>
          </cell>
        </row>
        <row r="81">
          <cell r="E81">
            <v>85.21005657523759</v>
          </cell>
        </row>
        <row r="82">
          <cell r="E82">
            <v>75.98245643622381</v>
          </cell>
        </row>
        <row r="83">
          <cell r="E83">
            <v>67.8702029121187</v>
          </cell>
        </row>
        <row r="84">
          <cell r="E84">
            <v>58.05762684009757</v>
          </cell>
        </row>
        <row r="85">
          <cell r="E85">
            <v>47.330038439491744</v>
          </cell>
        </row>
        <row r="86">
          <cell r="E86">
            <v>22.89700692719906</v>
          </cell>
        </row>
        <row r="87">
          <cell r="E87">
            <v>8.417200365965233</v>
          </cell>
        </row>
        <row r="88">
          <cell r="E88">
            <v>7.502287282708143</v>
          </cell>
        </row>
        <row r="89">
          <cell r="E89">
            <v>6.495882891125343</v>
          </cell>
        </row>
        <row r="95">
          <cell r="E95">
            <v>100</v>
          </cell>
        </row>
        <row r="96">
          <cell r="E96">
            <v>98.15499987584118</v>
          </cell>
        </row>
        <row r="97">
          <cell r="E97">
            <v>93.27536437092597</v>
          </cell>
        </row>
        <row r="98">
          <cell r="E98">
            <v>90.31180419325736</v>
          </cell>
        </row>
        <row r="99">
          <cell r="E99">
            <v>82.47081773198967</v>
          </cell>
        </row>
        <row r="100">
          <cell r="E100">
            <v>77.67170867437959</v>
          </cell>
        </row>
        <row r="101">
          <cell r="E101">
            <v>38.44364738873725</v>
          </cell>
        </row>
        <row r="102">
          <cell r="E102">
            <v>36.920392794104494</v>
          </cell>
        </row>
        <row r="103">
          <cell r="E103">
            <v>21.752625959126917</v>
          </cell>
        </row>
        <row r="104">
          <cell r="E104">
            <v>14.005115343547466</v>
          </cell>
        </row>
        <row r="105">
          <cell r="E105">
            <v>7.94616473392764</v>
          </cell>
        </row>
        <row r="106">
          <cell r="E106">
            <v>6.058950609619826</v>
          </cell>
        </row>
        <row r="111">
          <cell r="E111">
            <v>100</v>
          </cell>
        </row>
        <row r="112">
          <cell r="E112">
            <v>98.17851085273224</v>
          </cell>
        </row>
        <row r="113">
          <cell r="E113">
            <v>94.77230399364402</v>
          </cell>
        </row>
        <row r="114">
          <cell r="E114">
            <v>89.19636098025344</v>
          </cell>
        </row>
        <row r="115">
          <cell r="E115">
            <v>86.37613234214255</v>
          </cell>
        </row>
        <row r="116">
          <cell r="E116">
            <v>75.13790676692277</v>
          </cell>
        </row>
        <row r="117">
          <cell r="E117">
            <v>71.24841867402405</v>
          </cell>
        </row>
        <row r="118">
          <cell r="E118">
            <v>48.26624923942707</v>
          </cell>
        </row>
        <row r="119">
          <cell r="E119">
            <v>31.670655573706142</v>
          </cell>
        </row>
        <row r="120">
          <cell r="E120">
            <v>16.529693086316573</v>
          </cell>
        </row>
        <row r="121">
          <cell r="E121">
            <v>13.0008822027209</v>
          </cell>
        </row>
        <row r="122">
          <cell r="E122">
            <v>8.450573431768586</v>
          </cell>
        </row>
        <row r="123">
          <cell r="E123">
            <v>4.178854993731718</v>
          </cell>
        </row>
        <row r="128">
          <cell r="E128">
            <v>100</v>
          </cell>
        </row>
        <row r="129">
          <cell r="E129">
            <v>97.87697933957574</v>
          </cell>
        </row>
        <row r="130">
          <cell r="E130">
            <v>97.28430193102598</v>
          </cell>
        </row>
        <row r="131">
          <cell r="E131">
            <v>91.24373567391338</v>
          </cell>
        </row>
        <row r="132">
          <cell r="E132">
            <v>77.03461763579656</v>
          </cell>
        </row>
        <row r="133">
          <cell r="E133">
            <v>76.16601887840089</v>
          </cell>
        </row>
        <row r="134">
          <cell r="E134">
            <v>76.13688979641886</v>
          </cell>
        </row>
        <row r="135">
          <cell r="E135">
            <v>76.12347076795146</v>
          </cell>
        </row>
        <row r="136">
          <cell r="E136">
            <v>57.164009412760116</v>
          </cell>
        </row>
        <row r="137">
          <cell r="E137">
            <v>45.41804417185832</v>
          </cell>
        </row>
        <row r="138">
          <cell r="E138">
            <v>41.49602928345131</v>
          </cell>
        </row>
        <row r="139">
          <cell r="E139">
            <v>13.325930038867297</v>
          </cell>
        </row>
        <row r="140">
          <cell r="E140">
            <v>8.513788635942996</v>
          </cell>
        </row>
        <row r="141">
          <cell r="E141">
            <v>7.495835646862854</v>
          </cell>
        </row>
        <row r="142">
          <cell r="E142">
            <v>7.31075328521192</v>
          </cell>
        </row>
        <row r="143">
          <cell r="E143">
            <v>7.218212104386453</v>
          </cell>
        </row>
        <row r="144">
          <cell r="E144">
            <v>6.7555062002591155</v>
          </cell>
        </row>
        <row r="149">
          <cell r="E149">
            <v>100</v>
          </cell>
        </row>
        <row r="150">
          <cell r="E150">
            <v>99.56423168663403</v>
          </cell>
        </row>
        <row r="151">
          <cell r="E151">
            <v>97.6246587513527</v>
          </cell>
        </row>
        <row r="152">
          <cell r="E152">
            <v>96.3302120305174</v>
          </cell>
        </row>
        <row r="153">
          <cell r="E153">
            <v>91.0754312331805</v>
          </cell>
        </row>
        <row r="154">
          <cell r="E154">
            <v>89.29070876187355</v>
          </cell>
        </row>
        <row r="155">
          <cell r="E155">
            <v>73.54175239097971</v>
          </cell>
        </row>
        <row r="156">
          <cell r="E156">
            <v>57.57072241377726</v>
          </cell>
        </row>
        <row r="157">
          <cell r="E157">
            <v>49.517901859750204</v>
          </cell>
        </row>
        <row r="158">
          <cell r="E158">
            <v>8.077828166057204</v>
          </cell>
        </row>
        <row r="159">
          <cell r="E159">
            <v>7.335039369178381</v>
          </cell>
        </row>
        <row r="160">
          <cell r="E160">
            <v>7.242190769568528</v>
          </cell>
        </row>
        <row r="161">
          <cell r="E161">
            <v>7.056493570348822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36.140625" style="0" customWidth="1"/>
    <col min="4" max="5" width="21.140625" style="0" customWidth="1"/>
    <col min="6" max="6" width="18.7109375" style="0" customWidth="1"/>
    <col min="7" max="7" width="16.28125" style="0" customWidth="1"/>
  </cols>
  <sheetData>
    <row r="1" spans="1:8" ht="19.5" thickBot="1">
      <c r="A1" s="1"/>
      <c r="B1" s="2" t="s">
        <v>193</v>
      </c>
      <c r="C1" s="2"/>
      <c r="D1" s="3"/>
      <c r="E1" s="3"/>
      <c r="F1" s="1"/>
      <c r="H1" t="s">
        <v>0</v>
      </c>
    </row>
    <row r="2" spans="1:6" ht="18.75">
      <c r="A2" s="4"/>
      <c r="B2" s="5"/>
      <c r="C2" s="5"/>
      <c r="D2" s="6"/>
      <c r="E2" s="6"/>
      <c r="F2" s="4"/>
    </row>
    <row r="3" spans="1:6" ht="15.75">
      <c r="A3" s="7"/>
      <c r="B3" s="8" t="s">
        <v>50</v>
      </c>
      <c r="C3" s="9"/>
      <c r="D3" s="10"/>
      <c r="E3" s="10"/>
      <c r="F3" s="7"/>
    </row>
    <row r="4" spans="1:6" ht="12.75">
      <c r="A4" s="11" t="s">
        <v>1</v>
      </c>
      <c r="B4" s="12" t="s">
        <v>2</v>
      </c>
      <c r="C4" s="12" t="s">
        <v>3</v>
      </c>
      <c r="D4" s="13" t="s">
        <v>70</v>
      </c>
      <c r="E4" s="13" t="s">
        <v>106</v>
      </c>
      <c r="F4" s="13" t="s">
        <v>4</v>
      </c>
    </row>
    <row r="5" spans="1:6" ht="12.75">
      <c r="A5" s="11"/>
      <c r="B5" s="12"/>
      <c r="C5" s="12"/>
      <c r="D5" s="21">
        <v>2018</v>
      </c>
      <c r="E5" s="21">
        <v>2019</v>
      </c>
      <c r="F5" s="21" t="s">
        <v>5</v>
      </c>
    </row>
    <row r="6" spans="1:7" ht="15.75">
      <c r="A6" s="14">
        <f>A5+1</f>
        <v>1</v>
      </c>
      <c r="B6" s="29" t="s">
        <v>110</v>
      </c>
      <c r="C6" s="4" t="s">
        <v>111</v>
      </c>
      <c r="D6" s="17">
        <f>'[1]TLCSo18'!$E$29</f>
        <v>96.66278166278165</v>
      </c>
      <c r="E6" s="17">
        <v>200</v>
      </c>
      <c r="F6" s="23">
        <f aca="true" t="shared" si="0" ref="F6:F25">SUM(D6:E6)</f>
        <v>296.66278166278164</v>
      </c>
      <c r="G6" s="24"/>
    </row>
    <row r="7" spans="1:7" ht="15.75">
      <c r="A7" s="14">
        <f>A6+1</f>
        <v>2</v>
      </c>
      <c r="B7" s="29" t="s">
        <v>108</v>
      </c>
      <c r="C7" s="4" t="s">
        <v>109</v>
      </c>
      <c r="D7" s="17">
        <f>'[1]TLCSo18'!$E$28</f>
        <v>100</v>
      </c>
      <c r="E7" s="17">
        <v>190.67</v>
      </c>
      <c r="F7" s="23">
        <f t="shared" si="0"/>
        <v>290.66999999999996</v>
      </c>
      <c r="G7" s="24"/>
    </row>
    <row r="8" spans="1:7" ht="15.75">
      <c r="A8" s="14">
        <f aca="true" t="shared" si="1" ref="A8:A21">A7+1</f>
        <v>3</v>
      </c>
      <c r="B8" s="29" t="s">
        <v>110</v>
      </c>
      <c r="C8" s="4" t="s">
        <v>79</v>
      </c>
      <c r="D8" s="17">
        <f>'[1]TLCSo18'!$E$32</f>
        <v>90.57187257187258</v>
      </c>
      <c r="E8" s="17">
        <v>187.33</v>
      </c>
      <c r="F8" s="23">
        <f t="shared" si="0"/>
        <v>277.90187257187256</v>
      </c>
      <c r="G8" s="24"/>
    </row>
    <row r="9" spans="1:7" ht="15.75">
      <c r="A9" s="14">
        <f t="shared" si="1"/>
        <v>4</v>
      </c>
      <c r="B9" s="29" t="s">
        <v>112</v>
      </c>
      <c r="C9" s="4" t="s">
        <v>113</v>
      </c>
      <c r="D9" s="17">
        <f>'[1]TLCSo18'!$E$30</f>
        <v>91.45</v>
      </c>
      <c r="E9" s="17">
        <v>181.33</v>
      </c>
      <c r="F9" s="23">
        <f t="shared" si="0"/>
        <v>272.78000000000003</v>
      </c>
      <c r="G9" s="24"/>
    </row>
    <row r="10" spans="1:7" ht="15.75">
      <c r="A10" s="14">
        <f t="shared" si="1"/>
        <v>5</v>
      </c>
      <c r="B10" s="29" t="s">
        <v>119</v>
      </c>
      <c r="C10" s="4" t="s">
        <v>79</v>
      </c>
      <c r="D10" s="17">
        <f>'[1]TLCSo18'!$E$37</f>
        <v>63.95</v>
      </c>
      <c r="E10" s="17">
        <v>194.67</v>
      </c>
      <c r="F10" s="23">
        <f t="shared" si="0"/>
        <v>258.62</v>
      </c>
      <c r="G10" s="24"/>
    </row>
    <row r="11" spans="1:9" ht="15.75">
      <c r="A11" s="14">
        <f t="shared" si="1"/>
        <v>6</v>
      </c>
      <c r="B11" s="29" t="s">
        <v>114</v>
      </c>
      <c r="C11" s="4" t="s">
        <v>113</v>
      </c>
      <c r="D11" s="17">
        <f>'[1]TLCSo18'!$E$31</f>
        <v>90.5807210031348</v>
      </c>
      <c r="E11" s="17">
        <v>163.33</v>
      </c>
      <c r="F11" s="23">
        <f t="shared" si="0"/>
        <v>253.91072100313482</v>
      </c>
      <c r="G11" s="24"/>
      <c r="H11" t="s">
        <v>0</v>
      </c>
      <c r="I11" t="s">
        <v>0</v>
      </c>
    </row>
    <row r="12" spans="1:7" ht="15.75">
      <c r="A12" s="14">
        <f t="shared" si="1"/>
        <v>7</v>
      </c>
      <c r="B12" s="29" t="s">
        <v>117</v>
      </c>
      <c r="C12" s="4" t="s">
        <v>79</v>
      </c>
      <c r="D12" s="17">
        <f>'[1]TLCSo18'!$E$35</f>
        <v>69.29335664335665</v>
      </c>
      <c r="E12" s="17">
        <v>174.67</v>
      </c>
      <c r="F12" s="23">
        <f t="shared" si="0"/>
        <v>243.96335664335663</v>
      </c>
      <c r="G12" s="24"/>
    </row>
    <row r="13" spans="1:7" ht="15.75">
      <c r="A13" s="14">
        <f t="shared" si="1"/>
        <v>8</v>
      </c>
      <c r="B13" s="29" t="s">
        <v>122</v>
      </c>
      <c r="C13" s="4" t="s">
        <v>10</v>
      </c>
      <c r="D13" s="17">
        <f>'[1]TLCSo18'!$E$40</f>
        <v>60.5592047246086</v>
      </c>
      <c r="E13" s="17">
        <v>182.67</v>
      </c>
      <c r="F13" s="23">
        <f t="shared" si="0"/>
        <v>243.2292047246086</v>
      </c>
      <c r="G13" s="24"/>
    </row>
    <row r="14" spans="1:7" ht="15.75">
      <c r="A14" s="14">
        <f t="shared" si="1"/>
        <v>9</v>
      </c>
      <c r="B14" s="29" t="s">
        <v>120</v>
      </c>
      <c r="C14" s="4" t="s">
        <v>87</v>
      </c>
      <c r="D14" s="17">
        <f>'[1]TLCSo18'!$E$38</f>
        <v>63.512639212639215</v>
      </c>
      <c r="E14" s="17">
        <v>168.67</v>
      </c>
      <c r="F14" s="23">
        <f t="shared" si="0"/>
        <v>232.1826392126392</v>
      </c>
      <c r="G14" s="24"/>
    </row>
    <row r="15" spans="1:9" ht="15.75">
      <c r="A15" s="14">
        <f t="shared" si="1"/>
        <v>10</v>
      </c>
      <c r="B15" s="29" t="s">
        <v>118</v>
      </c>
      <c r="C15" s="4" t="s">
        <v>27</v>
      </c>
      <c r="D15" s="17">
        <f>'[1]TLCSo18'!$E$36</f>
        <v>67.64430601490935</v>
      </c>
      <c r="E15" s="17">
        <v>162.67</v>
      </c>
      <c r="F15" s="23">
        <f t="shared" si="0"/>
        <v>230.31430601490933</v>
      </c>
      <c r="G15" s="24"/>
      <c r="I15" t="s">
        <v>0</v>
      </c>
    </row>
    <row r="16" spans="1:7" ht="15.75">
      <c r="A16" s="14">
        <f t="shared" si="1"/>
        <v>11</v>
      </c>
      <c r="B16" s="29" t="s">
        <v>116</v>
      </c>
      <c r="C16" s="4" t="s">
        <v>109</v>
      </c>
      <c r="D16" s="17">
        <f>'[1]TLCSo18'!$E$34</f>
        <v>71.12781062659111</v>
      </c>
      <c r="E16" s="17">
        <v>154</v>
      </c>
      <c r="F16" s="23">
        <f t="shared" si="0"/>
        <v>225.1278106265911</v>
      </c>
      <c r="G16" s="24"/>
    </row>
    <row r="17" spans="1:8" ht="16.5" thickBot="1">
      <c r="A17" s="44">
        <f t="shared" si="1"/>
        <v>12</v>
      </c>
      <c r="B17" s="38" t="s">
        <v>121</v>
      </c>
      <c r="C17" s="1" t="s">
        <v>79</v>
      </c>
      <c r="D17" s="39">
        <f>'[1]TLCSo18'!$E$39</f>
        <v>63.38965995836225</v>
      </c>
      <c r="E17" s="39">
        <v>153.33</v>
      </c>
      <c r="F17" s="43">
        <f t="shared" si="0"/>
        <v>216.71965995836226</v>
      </c>
      <c r="G17" s="24"/>
      <c r="H17" t="s">
        <v>0</v>
      </c>
    </row>
    <row r="18" spans="1:8" ht="15.75">
      <c r="A18" s="14">
        <f t="shared" si="1"/>
        <v>13</v>
      </c>
      <c r="B18" s="29" t="s">
        <v>123</v>
      </c>
      <c r="C18" s="4" t="s">
        <v>113</v>
      </c>
      <c r="D18" s="17">
        <f>'[1]TLCSo18'!$E$41</f>
        <v>59.231242693571346</v>
      </c>
      <c r="E18" s="17">
        <v>46</v>
      </c>
      <c r="F18" s="23">
        <f t="shared" si="0"/>
        <v>105.23124269357135</v>
      </c>
      <c r="G18" s="24"/>
      <c r="H18" t="s">
        <v>0</v>
      </c>
    </row>
    <row r="19" spans="1:7" ht="15.75">
      <c r="A19" s="14">
        <f t="shared" si="1"/>
        <v>14</v>
      </c>
      <c r="B19" s="29" t="s">
        <v>127</v>
      </c>
      <c r="C19" s="4" t="s">
        <v>105</v>
      </c>
      <c r="D19" s="17">
        <f>'[1]TLCSo18'!$E$45</f>
        <v>46.0422424186219</v>
      </c>
      <c r="E19" s="17">
        <v>44.67</v>
      </c>
      <c r="F19" s="23">
        <f t="shared" si="0"/>
        <v>90.71224241862191</v>
      </c>
      <c r="G19" s="24"/>
    </row>
    <row r="20" spans="1:7" ht="15.75">
      <c r="A20" s="14">
        <f t="shared" si="1"/>
        <v>15</v>
      </c>
      <c r="B20" s="29" t="s">
        <v>115</v>
      </c>
      <c r="C20" s="4" t="s">
        <v>79</v>
      </c>
      <c r="D20" s="17">
        <f>'[1]TLCSo18'!$E$33</f>
        <v>78.64837536984282</v>
      </c>
      <c r="E20" s="17"/>
      <c r="F20" s="23">
        <f t="shared" si="0"/>
        <v>78.64837536984282</v>
      </c>
      <c r="G20" s="24"/>
    </row>
    <row r="21" spans="1:7" ht="15.75">
      <c r="A21" s="14">
        <f t="shared" si="1"/>
        <v>16</v>
      </c>
      <c r="B21" s="29" t="s">
        <v>124</v>
      </c>
      <c r="C21" s="4" t="s">
        <v>79</v>
      </c>
      <c r="D21" s="17">
        <f>'[1]TLCSo18'!$E$42</f>
        <v>56.48826135696364</v>
      </c>
      <c r="E21" s="17"/>
      <c r="F21" s="23">
        <f t="shared" si="0"/>
        <v>56.48826135696364</v>
      </c>
      <c r="G21" s="24"/>
    </row>
    <row r="22" spans="1:7" ht="15.75">
      <c r="A22" s="14">
        <v>17</v>
      </c>
      <c r="B22" s="29" t="s">
        <v>125</v>
      </c>
      <c r="C22" s="4" t="s">
        <v>101</v>
      </c>
      <c r="D22" s="17">
        <f>'[1]TLCSo18'!$E$43</f>
        <v>56.453063603063605</v>
      </c>
      <c r="E22" s="17"/>
      <c r="F22" s="23">
        <f t="shared" si="0"/>
        <v>56.453063603063605</v>
      </c>
      <c r="G22" s="24"/>
    </row>
    <row r="23" spans="1:7" ht="15.75">
      <c r="A23" s="14">
        <v>18</v>
      </c>
      <c r="B23" s="29" t="s">
        <v>126</v>
      </c>
      <c r="C23" s="4" t="s">
        <v>105</v>
      </c>
      <c r="D23" s="17">
        <f>'[1]TLCSo18'!$E$44</f>
        <v>51.19129341270485</v>
      </c>
      <c r="E23" s="17"/>
      <c r="F23" s="23">
        <f t="shared" si="0"/>
        <v>51.19129341270485</v>
      </c>
      <c r="G23" s="24"/>
    </row>
    <row r="24" spans="1:7" ht="15.75">
      <c r="A24" s="14">
        <v>19</v>
      </c>
      <c r="B24" s="29" t="s">
        <v>128</v>
      </c>
      <c r="C24" s="29" t="s">
        <v>105</v>
      </c>
      <c r="D24" s="17">
        <f>'[1]TLCSo18'!$E$46</f>
        <v>7.2727272727272725</v>
      </c>
      <c r="E24" s="17">
        <v>40</v>
      </c>
      <c r="F24" s="23">
        <f t="shared" si="0"/>
        <v>47.27272727272727</v>
      </c>
      <c r="G24" s="24"/>
    </row>
    <row r="25" spans="1:7" ht="15.75">
      <c r="A25" s="14">
        <v>20</v>
      </c>
      <c r="B25" s="29" t="s">
        <v>129</v>
      </c>
      <c r="C25" s="4" t="s">
        <v>12</v>
      </c>
      <c r="D25" s="17">
        <f>'[1]TLCSo18'!$E$47</f>
        <v>4.909090909090909</v>
      </c>
      <c r="E25" s="17"/>
      <c r="F25" s="23">
        <f t="shared" si="0"/>
        <v>4.909090909090909</v>
      </c>
      <c r="G25" s="24"/>
    </row>
    <row r="26" spans="1:7" ht="15.75">
      <c r="A26" s="14"/>
      <c r="B26" s="29"/>
      <c r="C26" s="4"/>
      <c r="D26" s="17"/>
      <c r="E26" s="17"/>
      <c r="F26" s="23"/>
      <c r="G26" s="24"/>
    </row>
    <row r="27" spans="1:7" ht="15">
      <c r="A27" s="4"/>
      <c r="B27" s="25"/>
      <c r="C27" s="25"/>
      <c r="D27" s="4"/>
      <c r="E27" s="4"/>
      <c r="F27" s="4"/>
      <c r="G27" s="24"/>
    </row>
    <row r="28" spans="1:6" ht="15.75">
      <c r="A28" s="7"/>
      <c r="B28" s="8" t="s">
        <v>59</v>
      </c>
      <c r="C28" s="9"/>
      <c r="D28" s="10"/>
      <c r="E28" s="10"/>
      <c r="F28" s="7"/>
    </row>
    <row r="29" spans="1:6" ht="12.75">
      <c r="A29" s="11" t="s">
        <v>1</v>
      </c>
      <c r="B29" s="12" t="s">
        <v>2</v>
      </c>
      <c r="C29" s="12" t="s">
        <v>3</v>
      </c>
      <c r="D29" s="13" t="s">
        <v>70</v>
      </c>
      <c r="E29" s="13" t="s">
        <v>106</v>
      </c>
      <c r="F29" s="13" t="s">
        <v>4</v>
      </c>
    </row>
    <row r="30" spans="1:6" ht="12.75">
      <c r="A30" s="11"/>
      <c r="B30" s="12"/>
      <c r="C30" s="12"/>
      <c r="D30" s="21">
        <v>2018</v>
      </c>
      <c r="E30" s="21">
        <v>2019</v>
      </c>
      <c r="F30" s="21" t="s">
        <v>5</v>
      </c>
    </row>
    <row r="31" spans="1:6" ht="15.75">
      <c r="A31" s="14">
        <f>A30+1</f>
        <v>1</v>
      </c>
      <c r="B31" s="29" t="s">
        <v>130</v>
      </c>
      <c r="C31" s="4" t="s">
        <v>111</v>
      </c>
      <c r="D31" s="17">
        <f>'[1]TLCSo18'!$E$6</f>
        <v>100</v>
      </c>
      <c r="E31" s="17">
        <v>200</v>
      </c>
      <c r="F31" s="23">
        <f aca="true" t="shared" si="2" ref="F31:F49">SUM(D31:E31)</f>
        <v>300</v>
      </c>
    </row>
    <row r="32" spans="1:6" ht="15.75">
      <c r="A32" s="14">
        <f>A31+1</f>
        <v>2</v>
      </c>
      <c r="B32" s="29" t="s">
        <v>131</v>
      </c>
      <c r="C32" s="4" t="s">
        <v>132</v>
      </c>
      <c r="D32" s="17">
        <f>'[1]TLCSo18'!$E$7</f>
        <v>96.28916543339106</v>
      </c>
      <c r="E32" s="17">
        <v>197.32</v>
      </c>
      <c r="F32" s="23">
        <f t="shared" si="2"/>
        <v>293.60916543339107</v>
      </c>
    </row>
    <row r="33" spans="1:8" ht="15.75">
      <c r="A33" s="14">
        <f aca="true" t="shared" si="3" ref="A33:A44">A32+1</f>
        <v>3</v>
      </c>
      <c r="B33" s="29" t="s">
        <v>134</v>
      </c>
      <c r="C33" s="4" t="s">
        <v>135</v>
      </c>
      <c r="D33" s="17">
        <f>'[1]TLCSo18'!$E$9</f>
        <v>93.83860433866782</v>
      </c>
      <c r="E33" s="17">
        <v>197.32</v>
      </c>
      <c r="F33" s="23">
        <f t="shared" si="2"/>
        <v>291.1586043386678</v>
      </c>
      <c r="H33" t="s">
        <v>0</v>
      </c>
    </row>
    <row r="34" spans="1:6" ht="15.75">
      <c r="A34" s="14">
        <f t="shared" si="3"/>
        <v>4</v>
      </c>
      <c r="B34" s="29" t="s">
        <v>133</v>
      </c>
      <c r="C34" s="4" t="s">
        <v>87</v>
      </c>
      <c r="D34" s="17">
        <f>'[1]TLCSo18'!$E$8</f>
        <v>96.08858286702173</v>
      </c>
      <c r="E34" s="17">
        <v>189.97</v>
      </c>
      <c r="F34" s="23">
        <f t="shared" si="2"/>
        <v>286.05858286702176</v>
      </c>
    </row>
    <row r="35" spans="1:6" ht="15.75">
      <c r="A35" s="14">
        <f t="shared" si="3"/>
        <v>5</v>
      </c>
      <c r="B35" s="29" t="s">
        <v>138</v>
      </c>
      <c r="C35" s="4" t="s">
        <v>79</v>
      </c>
      <c r="D35" s="17">
        <v>82.44</v>
      </c>
      <c r="E35" s="17">
        <v>193.98</v>
      </c>
      <c r="F35" s="23">
        <f t="shared" si="2"/>
        <v>276.41999999999996</v>
      </c>
    </row>
    <row r="36" spans="1:9" ht="15.75">
      <c r="A36" s="14">
        <f t="shared" si="3"/>
        <v>6</v>
      </c>
      <c r="B36" s="29" t="s">
        <v>136</v>
      </c>
      <c r="C36" s="4" t="s">
        <v>87</v>
      </c>
      <c r="D36" s="17">
        <f>'[1]TLCSo18'!$E$10</f>
        <v>88.50416133174399</v>
      </c>
      <c r="E36" s="17">
        <v>185.28</v>
      </c>
      <c r="F36" s="23">
        <f t="shared" si="2"/>
        <v>273.784161331744</v>
      </c>
      <c r="I36" t="s">
        <v>0</v>
      </c>
    </row>
    <row r="37" spans="1:6" ht="15.75">
      <c r="A37" s="14">
        <f t="shared" si="3"/>
        <v>7</v>
      </c>
      <c r="B37" s="29" t="s">
        <v>137</v>
      </c>
      <c r="C37" s="4" t="s">
        <v>79</v>
      </c>
      <c r="D37" s="17">
        <f>'[1]TLCSo18'!$E$11</f>
        <v>84.70422451838759</v>
      </c>
      <c r="E37" s="17">
        <v>169.23</v>
      </c>
      <c r="F37" s="23">
        <f t="shared" si="2"/>
        <v>253.93422451838757</v>
      </c>
    </row>
    <row r="38" spans="1:9" ht="15.75">
      <c r="A38" s="14">
        <f t="shared" si="3"/>
        <v>8</v>
      </c>
      <c r="B38" s="29" t="s">
        <v>140</v>
      </c>
      <c r="C38" s="4" t="s">
        <v>87</v>
      </c>
      <c r="D38" s="17">
        <f>'[1]TLCSo18'!$E$14</f>
        <v>74.11489946537833</v>
      </c>
      <c r="E38" s="26">
        <v>171.91</v>
      </c>
      <c r="F38" s="23">
        <f t="shared" si="2"/>
        <v>246.02489946537833</v>
      </c>
      <c r="H38" t="s">
        <v>0</v>
      </c>
      <c r="I38" t="s">
        <v>0</v>
      </c>
    </row>
    <row r="39" spans="1:6" ht="15.75">
      <c r="A39" s="14">
        <f t="shared" si="3"/>
        <v>9</v>
      </c>
      <c r="B39" s="29" t="s">
        <v>147</v>
      </c>
      <c r="C39" s="4" t="s">
        <v>135</v>
      </c>
      <c r="D39" s="17">
        <f>'[1]TLCSo18'!$E$21</f>
        <v>9.42199042962755</v>
      </c>
      <c r="E39" s="26">
        <v>175.25</v>
      </c>
      <c r="F39" s="23">
        <f t="shared" si="2"/>
        <v>184.67199042962756</v>
      </c>
    </row>
    <row r="40" spans="1:6" ht="16.5" thickBot="1">
      <c r="A40" s="44">
        <v>10</v>
      </c>
      <c r="B40" s="38" t="s">
        <v>139</v>
      </c>
      <c r="C40" s="1" t="s">
        <v>10</v>
      </c>
      <c r="D40" s="39">
        <f>'[1]TLCSo18'!$E$13</f>
        <v>75.84317381979514</v>
      </c>
      <c r="E40" s="39">
        <v>107.02</v>
      </c>
      <c r="F40" s="43">
        <f t="shared" si="2"/>
        <v>182.86317381979512</v>
      </c>
    </row>
    <row r="41" spans="1:6" ht="15.75">
      <c r="A41" s="14">
        <v>11</v>
      </c>
      <c r="B41" s="29" t="s">
        <v>144</v>
      </c>
      <c r="C41" s="4" t="s">
        <v>9</v>
      </c>
      <c r="D41" s="17">
        <f>'[1]TLCSo18'!$E$18</f>
        <v>46.7292656661326</v>
      </c>
      <c r="E41" s="26">
        <v>123.08</v>
      </c>
      <c r="F41" s="23">
        <f t="shared" si="2"/>
        <v>169.8092656661326</v>
      </c>
    </row>
    <row r="42" spans="1:8" ht="15.75">
      <c r="A42" s="14">
        <f t="shared" si="3"/>
        <v>12</v>
      </c>
      <c r="B42" s="29" t="s">
        <v>143</v>
      </c>
      <c r="C42" s="4" t="s">
        <v>135</v>
      </c>
      <c r="D42" s="17">
        <f>'[1]TLCSo18'!$E$17</f>
        <v>64.69957104918588</v>
      </c>
      <c r="E42" s="26">
        <v>97.66</v>
      </c>
      <c r="F42" s="23">
        <f t="shared" si="2"/>
        <v>162.3595710491859</v>
      </c>
      <c r="H42" t="s">
        <v>0</v>
      </c>
    </row>
    <row r="43" spans="1:6" ht="15.75">
      <c r="A43" s="14">
        <f t="shared" si="3"/>
        <v>13</v>
      </c>
      <c r="B43" s="29" t="s">
        <v>142</v>
      </c>
      <c r="C43" s="4" t="s">
        <v>21</v>
      </c>
      <c r="D43" s="17">
        <f>'[1]TLCSo18'!$E$16</f>
        <v>65.51519183688191</v>
      </c>
      <c r="E43" s="26">
        <v>92.98</v>
      </c>
      <c r="F43" s="23">
        <f t="shared" si="2"/>
        <v>158.49519183688193</v>
      </c>
    </row>
    <row r="44" spans="1:6" ht="15.75">
      <c r="A44" s="14">
        <f t="shared" si="3"/>
        <v>14</v>
      </c>
      <c r="B44" s="29" t="s">
        <v>141</v>
      </c>
      <c r="C44" s="4" t="s">
        <v>12</v>
      </c>
      <c r="D44" s="17">
        <f>'[1]TLCSo18'!$E$15</f>
        <v>68.58775768958044</v>
      </c>
      <c r="E44" s="17">
        <v>42.14</v>
      </c>
      <c r="F44" s="23">
        <f t="shared" si="2"/>
        <v>110.72775768958044</v>
      </c>
    </row>
    <row r="45" spans="1:10" ht="15.75">
      <c r="A45" s="14">
        <v>15</v>
      </c>
      <c r="B45" s="29" t="s">
        <v>145</v>
      </c>
      <c r="C45" s="4" t="s">
        <v>6</v>
      </c>
      <c r="D45" s="17">
        <f>'[1]TLCSo18'!$E$19</f>
        <v>41.371103431910065</v>
      </c>
      <c r="E45" s="26"/>
      <c r="F45" s="23">
        <f t="shared" si="2"/>
        <v>41.371103431910065</v>
      </c>
      <c r="J45" t="s">
        <v>0</v>
      </c>
    </row>
    <row r="46" spans="1:6" ht="15.75">
      <c r="A46" s="14">
        <v>16</v>
      </c>
      <c r="B46" s="29" t="s">
        <v>176</v>
      </c>
      <c r="C46" s="4" t="s">
        <v>7</v>
      </c>
      <c r="D46" s="34"/>
      <c r="E46" s="26">
        <v>40.8</v>
      </c>
      <c r="F46" s="23">
        <f t="shared" si="2"/>
        <v>40.8</v>
      </c>
    </row>
    <row r="47" spans="1:6" ht="15.75">
      <c r="A47" s="14">
        <v>17</v>
      </c>
      <c r="B47" s="29" t="s">
        <v>146</v>
      </c>
      <c r="C47" s="4" t="s">
        <v>79</v>
      </c>
      <c r="D47" s="17">
        <f>'[1]TLCSo18'!$E$20</f>
        <v>31.54653704756206</v>
      </c>
      <c r="E47" s="26"/>
      <c r="F47" s="23">
        <f t="shared" si="2"/>
        <v>31.54653704756206</v>
      </c>
    </row>
    <row r="48" spans="1:6" ht="15.75">
      <c r="A48" s="14">
        <v>18</v>
      </c>
      <c r="B48" s="29" t="s">
        <v>148</v>
      </c>
      <c r="C48" s="4" t="s">
        <v>105</v>
      </c>
      <c r="D48" s="17">
        <f>'[1]TLCSo18'!$E$22</f>
        <v>8.27993098361209</v>
      </c>
      <c r="E48" s="26"/>
      <c r="F48" s="23">
        <f t="shared" si="2"/>
        <v>8.27993098361209</v>
      </c>
    </row>
    <row r="49" spans="1:6" ht="15.75">
      <c r="A49" s="14">
        <v>19</v>
      </c>
      <c r="B49" s="29" t="s">
        <v>149</v>
      </c>
      <c r="C49" s="4" t="s">
        <v>105</v>
      </c>
      <c r="D49" s="17">
        <f>'[1]TLCSo18'!$E$23</f>
        <v>7.994416122108225</v>
      </c>
      <c r="E49" s="26"/>
      <c r="F49" s="23">
        <f t="shared" si="2"/>
        <v>7.994416122108225</v>
      </c>
    </row>
    <row r="50" spans="1:6" ht="15.75">
      <c r="A50" s="14"/>
      <c r="B50" s="29"/>
      <c r="C50" s="4"/>
      <c r="D50" s="34"/>
      <c r="E50" s="26"/>
      <c r="F50" s="23"/>
    </row>
    <row r="51" spans="1:6" ht="18.75">
      <c r="A51" s="4"/>
      <c r="B51" s="5"/>
      <c r="C51" s="5"/>
      <c r="D51" s="6"/>
      <c r="E51" s="6"/>
      <c r="F51" s="4"/>
    </row>
    <row r="52" spans="1:6" ht="15.75">
      <c r="A52" s="7"/>
      <c r="B52" s="8" t="s">
        <v>49</v>
      </c>
      <c r="C52" s="9"/>
      <c r="D52" s="10"/>
      <c r="E52" s="10"/>
      <c r="F52" s="7"/>
    </row>
    <row r="53" spans="1:6" ht="12.75">
      <c r="A53" s="11" t="s">
        <v>1</v>
      </c>
      <c r="B53" s="12" t="s">
        <v>2</v>
      </c>
      <c r="C53" s="12" t="s">
        <v>3</v>
      </c>
      <c r="D53" s="13" t="s">
        <v>70</v>
      </c>
      <c r="E53" s="13" t="s">
        <v>106</v>
      </c>
      <c r="F53" s="13" t="s">
        <v>4</v>
      </c>
    </row>
    <row r="54" spans="1:6" ht="12.75">
      <c r="A54" s="11"/>
      <c r="B54" s="12"/>
      <c r="C54" s="12"/>
      <c r="D54" s="21">
        <v>2018</v>
      </c>
      <c r="E54" s="21">
        <v>2019</v>
      </c>
      <c r="F54" s="21" t="s">
        <v>5</v>
      </c>
    </row>
    <row r="55" spans="1:6" ht="15.75">
      <c r="A55" s="20">
        <v>1</v>
      </c>
      <c r="B55" s="29" t="s">
        <v>150</v>
      </c>
      <c r="C55" s="4" t="s">
        <v>151</v>
      </c>
      <c r="D55" s="17">
        <f>'[1]TLCSo18'!$E$73</f>
        <v>99.35956084172004</v>
      </c>
      <c r="E55" s="22">
        <v>200</v>
      </c>
      <c r="F55" s="23">
        <f aca="true" t="shared" si="4" ref="F55:F75">SUM(D55:E55)</f>
        <v>299.35956084172005</v>
      </c>
    </row>
    <row r="56" spans="1:10" ht="15.75">
      <c r="A56" s="20">
        <v>2</v>
      </c>
      <c r="B56" s="29" t="s">
        <v>81</v>
      </c>
      <c r="C56" s="4" t="s">
        <v>82</v>
      </c>
      <c r="D56" s="17">
        <f>'[1]TLCSo18'!$E$77</f>
        <v>89.29079331448474</v>
      </c>
      <c r="E56" s="22">
        <v>198.79</v>
      </c>
      <c r="F56" s="23">
        <f t="shared" si="4"/>
        <v>288.0807933144847</v>
      </c>
      <c r="G56" t="s">
        <v>0</v>
      </c>
      <c r="J56" t="s">
        <v>0</v>
      </c>
    </row>
    <row r="57" spans="1:6" ht="15.75">
      <c r="A57" s="20">
        <v>3</v>
      </c>
      <c r="B57" s="29" t="s">
        <v>76</v>
      </c>
      <c r="C57" s="4" t="s">
        <v>87</v>
      </c>
      <c r="D57" s="17">
        <f>'[1]TLCSo18'!$E$74</f>
        <v>94.87193130878508</v>
      </c>
      <c r="E57" s="22">
        <v>189.94</v>
      </c>
      <c r="F57" s="23">
        <f t="shared" si="4"/>
        <v>284.81193130878506</v>
      </c>
    </row>
    <row r="58" spans="1:9" ht="15.75">
      <c r="A58" s="20">
        <v>4</v>
      </c>
      <c r="B58" s="29" t="s">
        <v>85</v>
      </c>
      <c r="C58" s="4" t="s">
        <v>79</v>
      </c>
      <c r="D58" s="17">
        <f>'[1]TLCSo18'!$E$80</f>
        <v>86.68888598440292</v>
      </c>
      <c r="E58" s="22">
        <v>195.17</v>
      </c>
      <c r="F58" s="23">
        <f t="shared" si="4"/>
        <v>281.8588859844029</v>
      </c>
      <c r="I58" t="s">
        <v>0</v>
      </c>
    </row>
    <row r="59" spans="1:6" ht="15.75">
      <c r="A59" s="20">
        <v>5</v>
      </c>
      <c r="B59" s="29" t="s">
        <v>84</v>
      </c>
      <c r="C59" s="4" t="s">
        <v>9</v>
      </c>
      <c r="D59" s="17">
        <f>'[1]TLCSo18'!$E$79</f>
        <v>87.77148126281455</v>
      </c>
      <c r="E59" s="22">
        <v>193.56</v>
      </c>
      <c r="F59" s="23">
        <f t="shared" si="4"/>
        <v>281.3314812628146</v>
      </c>
    </row>
    <row r="60" spans="1:9" ht="15.75">
      <c r="A60" s="20">
        <v>6</v>
      </c>
      <c r="B60" s="29" t="s">
        <v>72</v>
      </c>
      <c r="C60" s="4" t="s">
        <v>73</v>
      </c>
      <c r="D60" s="17">
        <f>'[1]TLCSo18'!$E$75</f>
        <v>91.86366596483377</v>
      </c>
      <c r="E60" s="22">
        <v>187.93</v>
      </c>
      <c r="F60" s="23">
        <f t="shared" si="4"/>
        <v>279.7936659648338</v>
      </c>
      <c r="H60" t="s">
        <v>0</v>
      </c>
      <c r="I60" t="s">
        <v>0</v>
      </c>
    </row>
    <row r="61" spans="1:6" ht="15.75">
      <c r="A61" s="20">
        <v>7</v>
      </c>
      <c r="B61" s="29" t="s">
        <v>78</v>
      </c>
      <c r="C61" s="4" t="s">
        <v>79</v>
      </c>
      <c r="D61" s="17">
        <f>'[1]TLCSo18'!$E$81</f>
        <v>85.21005657523759</v>
      </c>
      <c r="E61" s="22">
        <v>191.15</v>
      </c>
      <c r="F61" s="23">
        <f t="shared" si="4"/>
        <v>276.3600565752376</v>
      </c>
    </row>
    <row r="62" spans="1:6" ht="16.5" thickBot="1">
      <c r="A62" s="41">
        <v>8</v>
      </c>
      <c r="B62" s="38" t="s">
        <v>74</v>
      </c>
      <c r="C62" s="1" t="s">
        <v>75</v>
      </c>
      <c r="D62" s="39">
        <f>'[1]TLCSo18'!$E$76</f>
        <v>91.82320093384232</v>
      </c>
      <c r="E62" s="42">
        <v>152.92</v>
      </c>
      <c r="F62" s="43">
        <f t="shared" si="4"/>
        <v>244.7432009338423</v>
      </c>
    </row>
    <row r="63" spans="1:6" ht="15.75">
      <c r="A63" s="20">
        <v>9</v>
      </c>
      <c r="B63" s="29" t="s">
        <v>71</v>
      </c>
      <c r="C63" s="4" t="s">
        <v>9</v>
      </c>
      <c r="D63" s="17">
        <f>'[1]TLCSo18'!$E$72</f>
        <v>100</v>
      </c>
      <c r="E63" s="22">
        <v>98.99</v>
      </c>
      <c r="F63" s="23">
        <f t="shared" si="4"/>
        <v>198.99</v>
      </c>
    </row>
    <row r="64" spans="1:6" ht="15.75">
      <c r="A64" s="20">
        <v>10</v>
      </c>
      <c r="B64" s="29" t="s">
        <v>80</v>
      </c>
      <c r="C64" s="4" t="s">
        <v>9</v>
      </c>
      <c r="D64" s="17">
        <f>'[1]TLCSo18'!$E$78</f>
        <v>88.76569907676952</v>
      </c>
      <c r="E64" s="22">
        <v>108.65</v>
      </c>
      <c r="F64" s="23">
        <f t="shared" si="4"/>
        <v>197.41569907676953</v>
      </c>
    </row>
    <row r="65" spans="1:7" ht="15.75">
      <c r="A65" s="20">
        <v>11</v>
      </c>
      <c r="B65" s="29" t="s">
        <v>83</v>
      </c>
      <c r="C65" s="4" t="s">
        <v>82</v>
      </c>
      <c r="D65" s="17">
        <f>'[1]TLCSo18'!$E$82</f>
        <v>75.98245643622381</v>
      </c>
      <c r="E65" s="22">
        <v>109.86</v>
      </c>
      <c r="F65" s="23">
        <f t="shared" si="4"/>
        <v>185.8424564362238</v>
      </c>
      <c r="G65" t="s">
        <v>0</v>
      </c>
    </row>
    <row r="66" spans="1:8" ht="15.75">
      <c r="A66" s="20">
        <v>12</v>
      </c>
      <c r="B66" s="29" t="s">
        <v>89</v>
      </c>
      <c r="C66" s="4" t="s">
        <v>7</v>
      </c>
      <c r="D66" s="17">
        <f>'[1]TLCSo18'!$E$85</f>
        <v>47.330038439491744</v>
      </c>
      <c r="E66" s="22">
        <v>87.32</v>
      </c>
      <c r="F66" s="23">
        <f t="shared" si="4"/>
        <v>134.65003843949174</v>
      </c>
      <c r="H66" t="s">
        <v>0</v>
      </c>
    </row>
    <row r="67" spans="1:6" ht="15.75">
      <c r="A67" s="20">
        <v>13</v>
      </c>
      <c r="B67" s="29" t="s">
        <v>86</v>
      </c>
      <c r="C67" s="4" t="s">
        <v>87</v>
      </c>
      <c r="D67" s="17">
        <f>'[1]TLCSo18'!$E$84</f>
        <v>58.05762684009757</v>
      </c>
      <c r="E67" s="22">
        <v>60.36</v>
      </c>
      <c r="F67" s="23">
        <f t="shared" si="4"/>
        <v>118.41762684009757</v>
      </c>
    </row>
    <row r="68" spans="1:6" ht="15.75">
      <c r="A68" s="20">
        <v>14</v>
      </c>
      <c r="B68" s="29" t="s">
        <v>177</v>
      </c>
      <c r="C68" s="4" t="s">
        <v>79</v>
      </c>
      <c r="D68" s="17"/>
      <c r="E68" s="22">
        <v>112.27</v>
      </c>
      <c r="F68" s="23">
        <f t="shared" si="4"/>
        <v>112.27</v>
      </c>
    </row>
    <row r="69" spans="1:8" ht="15.75">
      <c r="A69" s="20">
        <v>15</v>
      </c>
      <c r="B69" s="29" t="s">
        <v>88</v>
      </c>
      <c r="C69" s="4" t="s">
        <v>10</v>
      </c>
      <c r="D69" s="17">
        <f>'[1]TLCSo18'!$E$83</f>
        <v>67.8702029121187</v>
      </c>
      <c r="E69" s="22">
        <v>30.99</v>
      </c>
      <c r="F69" s="23">
        <f t="shared" si="4"/>
        <v>98.8602029121187</v>
      </c>
      <c r="H69" t="s">
        <v>0</v>
      </c>
    </row>
    <row r="70" spans="1:8" ht="15.75">
      <c r="A70" s="20">
        <v>16</v>
      </c>
      <c r="B70" s="29" t="s">
        <v>178</v>
      </c>
      <c r="C70" s="4" t="s">
        <v>135</v>
      </c>
      <c r="D70" s="17"/>
      <c r="E70" s="22">
        <v>31.79</v>
      </c>
      <c r="F70" s="23">
        <f t="shared" si="4"/>
        <v>31.79</v>
      </c>
      <c r="H70" t="s">
        <v>0</v>
      </c>
    </row>
    <row r="71" spans="1:8" ht="15.75">
      <c r="A71" s="20">
        <v>17</v>
      </c>
      <c r="B71" s="29" t="s">
        <v>154</v>
      </c>
      <c r="C71" s="4" t="s">
        <v>7</v>
      </c>
      <c r="D71" s="17">
        <f>'[1]TLCSo18'!$E$89</f>
        <v>6.495882891125343</v>
      </c>
      <c r="E71" s="22">
        <v>23.34</v>
      </c>
      <c r="F71" s="23">
        <f t="shared" si="4"/>
        <v>29.835882891125344</v>
      </c>
      <c r="H71" t="s">
        <v>0</v>
      </c>
    </row>
    <row r="72" spans="1:6" ht="15.75">
      <c r="A72" s="20">
        <v>18</v>
      </c>
      <c r="B72" s="29" t="s">
        <v>152</v>
      </c>
      <c r="C72" s="4" t="s">
        <v>10</v>
      </c>
      <c r="D72" s="17">
        <f>'[1]TLCSo18'!$E$86</f>
        <v>22.89700692719906</v>
      </c>
      <c r="E72" s="22"/>
      <c r="F72" s="23">
        <f t="shared" si="4"/>
        <v>22.89700692719906</v>
      </c>
    </row>
    <row r="73" spans="1:6" ht="15.75">
      <c r="A73" s="20">
        <v>19</v>
      </c>
      <c r="B73" s="29" t="s">
        <v>153</v>
      </c>
      <c r="C73" s="4" t="s">
        <v>43</v>
      </c>
      <c r="D73" s="17">
        <f>'[1]TLCSo18'!$E$87</f>
        <v>8.417200365965233</v>
      </c>
      <c r="E73" s="22"/>
      <c r="F73" s="23">
        <f t="shared" si="4"/>
        <v>8.417200365965233</v>
      </c>
    </row>
    <row r="74" spans="1:6" ht="15.75">
      <c r="A74" s="20">
        <v>20</v>
      </c>
      <c r="B74" s="29" t="s">
        <v>90</v>
      </c>
      <c r="C74" s="4" t="s">
        <v>151</v>
      </c>
      <c r="D74" s="17">
        <f>'[1]TLCSo18'!$E$88</f>
        <v>7.502287282708143</v>
      </c>
      <c r="E74" s="22"/>
      <c r="F74" s="23">
        <f t="shared" si="4"/>
        <v>7.502287282708143</v>
      </c>
    </row>
    <row r="75" spans="1:6" ht="15.75">
      <c r="A75" s="20">
        <v>21</v>
      </c>
      <c r="B75" s="29" t="s">
        <v>192</v>
      </c>
      <c r="C75" s="4" t="s">
        <v>6</v>
      </c>
      <c r="D75" s="17">
        <v>4.88</v>
      </c>
      <c r="E75" s="22"/>
      <c r="F75" s="23">
        <f t="shared" si="4"/>
        <v>4.88</v>
      </c>
    </row>
    <row r="76" spans="1:6" ht="18">
      <c r="A76" s="4"/>
      <c r="B76" s="28"/>
      <c r="C76" s="27"/>
      <c r="D76" s="6"/>
      <c r="E76" s="6"/>
      <c r="F76" s="4"/>
    </row>
    <row r="77" spans="1:6" ht="15.75">
      <c r="A77" s="7"/>
      <c r="B77" s="8" t="s">
        <v>48</v>
      </c>
      <c r="C77" s="9"/>
      <c r="D77" s="10"/>
      <c r="E77" s="10"/>
      <c r="F77" s="7"/>
    </row>
    <row r="78" spans="1:6" ht="12.75">
      <c r="A78" s="11" t="s">
        <v>1</v>
      </c>
      <c r="B78" s="12" t="s">
        <v>2</v>
      </c>
      <c r="C78" s="12" t="s">
        <v>3</v>
      </c>
      <c r="D78" s="13" t="s">
        <v>70</v>
      </c>
      <c r="E78" s="13" t="s">
        <v>106</v>
      </c>
      <c r="F78" s="13" t="s">
        <v>4</v>
      </c>
    </row>
    <row r="79" spans="1:6" ht="12.75">
      <c r="A79" s="11"/>
      <c r="B79" s="12"/>
      <c r="C79" s="12"/>
      <c r="D79" s="21">
        <v>2018</v>
      </c>
      <c r="E79" s="21">
        <v>2019</v>
      </c>
      <c r="F79" s="30" t="s">
        <v>5</v>
      </c>
    </row>
    <row r="80" spans="1:6" ht="15.75">
      <c r="A80" s="20">
        <v>1</v>
      </c>
      <c r="B80" s="29" t="s">
        <v>91</v>
      </c>
      <c r="C80" s="4" t="s">
        <v>87</v>
      </c>
      <c r="D80" s="17">
        <f>'[1]TLCSo18'!$E$52</f>
        <v>100</v>
      </c>
      <c r="E80" s="22">
        <v>200</v>
      </c>
      <c r="F80" s="23">
        <f aca="true" t="shared" si="5" ref="F80:F98">SUM(D80:E80)</f>
        <v>300</v>
      </c>
    </row>
    <row r="81" spans="1:6" ht="15.75">
      <c r="A81" s="20">
        <v>2</v>
      </c>
      <c r="B81" s="29" t="s">
        <v>92</v>
      </c>
      <c r="C81" s="4" t="s">
        <v>87</v>
      </c>
      <c r="D81" s="17">
        <f>'[1]TLCSo18'!$E$53</f>
        <v>97.20527445212655</v>
      </c>
      <c r="E81" s="22">
        <v>199.6</v>
      </c>
      <c r="F81" s="23">
        <f t="shared" si="5"/>
        <v>296.8052744521265</v>
      </c>
    </row>
    <row r="82" spans="1:6" ht="15.75">
      <c r="A82" s="20">
        <v>3</v>
      </c>
      <c r="B82" s="29" t="s">
        <v>95</v>
      </c>
      <c r="C82" s="4" t="s">
        <v>7</v>
      </c>
      <c r="D82" s="17">
        <f>'[1]TLCSo18'!$E$54</f>
        <v>94.72187648991712</v>
      </c>
      <c r="E82" s="22">
        <v>195.59</v>
      </c>
      <c r="F82" s="23">
        <f t="shared" si="5"/>
        <v>290.31187648991715</v>
      </c>
    </row>
    <row r="83" spans="1:6" ht="15.75">
      <c r="A83" s="20">
        <v>4</v>
      </c>
      <c r="B83" s="29" t="s">
        <v>97</v>
      </c>
      <c r="C83" s="4" t="s">
        <v>111</v>
      </c>
      <c r="D83" s="17">
        <f>'[1]TLCSo18'!$E$57</f>
        <v>89.12236315781104</v>
      </c>
      <c r="E83" s="22">
        <v>189.18</v>
      </c>
      <c r="F83" s="23">
        <f t="shared" si="5"/>
        <v>278.30236315781104</v>
      </c>
    </row>
    <row r="84" spans="1:6" ht="15.75">
      <c r="A84" s="20">
        <v>5</v>
      </c>
      <c r="B84" s="29" t="s">
        <v>99</v>
      </c>
      <c r="C84" s="4" t="s">
        <v>7</v>
      </c>
      <c r="D84" s="17">
        <f>'[1]TLCSo18'!$E$59</f>
        <v>85.88923920567808</v>
      </c>
      <c r="E84" s="22">
        <v>188.38</v>
      </c>
      <c r="F84" s="23">
        <f t="shared" si="5"/>
        <v>274.2692392056781</v>
      </c>
    </row>
    <row r="85" spans="1:10" ht="15.75">
      <c r="A85" s="20">
        <v>6</v>
      </c>
      <c r="B85" s="29" t="s">
        <v>155</v>
      </c>
      <c r="C85" s="4" t="s">
        <v>7</v>
      </c>
      <c r="D85" s="17">
        <f>'[1]TLCSo18'!$E$56</f>
        <v>89.74033318222841</v>
      </c>
      <c r="E85" s="22">
        <v>181.96</v>
      </c>
      <c r="F85" s="23">
        <f t="shared" si="5"/>
        <v>271.7003331822284</v>
      </c>
      <c r="I85" t="s">
        <v>0</v>
      </c>
      <c r="J85" t="s">
        <v>0</v>
      </c>
    </row>
    <row r="86" spans="1:8" ht="15.75">
      <c r="A86" s="20">
        <v>7</v>
      </c>
      <c r="B86" s="29" t="s">
        <v>98</v>
      </c>
      <c r="C86" s="4" t="s">
        <v>10</v>
      </c>
      <c r="D86" s="17">
        <f>'[1]TLCSo18'!$E$60</f>
        <v>83.82385686200678</v>
      </c>
      <c r="E86" s="22">
        <v>175.95</v>
      </c>
      <c r="F86" s="23">
        <f t="shared" si="5"/>
        <v>259.77385686200677</v>
      </c>
      <c r="H86" t="s">
        <v>0</v>
      </c>
    </row>
    <row r="87" spans="1:6" ht="16.5" thickBot="1">
      <c r="A87" s="41">
        <v>8</v>
      </c>
      <c r="B87" s="38" t="s">
        <v>93</v>
      </c>
      <c r="C87" s="1" t="s">
        <v>94</v>
      </c>
      <c r="D87" s="39">
        <f>'[1]TLCSo18'!$E$55</f>
        <v>93.63493527140025</v>
      </c>
      <c r="E87" s="42">
        <v>142.68</v>
      </c>
      <c r="F87" s="43">
        <f t="shared" si="5"/>
        <v>236.31493527140026</v>
      </c>
    </row>
    <row r="88" spans="1:9" ht="15.75">
      <c r="A88" s="20">
        <v>9</v>
      </c>
      <c r="B88" s="29" t="s">
        <v>100</v>
      </c>
      <c r="C88" s="4" t="s">
        <v>101</v>
      </c>
      <c r="D88" s="17">
        <f>'[1]TLCSo18'!$E$61</f>
        <v>83.1746277318719</v>
      </c>
      <c r="E88" s="22">
        <v>82.97</v>
      </c>
      <c r="F88" s="23">
        <f t="shared" si="5"/>
        <v>166.14462773187188</v>
      </c>
      <c r="I88" t="s">
        <v>0</v>
      </c>
    </row>
    <row r="89" spans="1:10" ht="15.75">
      <c r="A89" s="20">
        <v>10</v>
      </c>
      <c r="B89" s="29" t="s">
        <v>96</v>
      </c>
      <c r="C89" s="4" t="s">
        <v>15</v>
      </c>
      <c r="D89" s="17">
        <f>'[1]TLCSo18'!$E$58</f>
        <v>86.64209517647953</v>
      </c>
      <c r="E89" s="22">
        <v>70.94</v>
      </c>
      <c r="F89" s="23">
        <f t="shared" si="5"/>
        <v>157.58209517647953</v>
      </c>
      <c r="H89" t="s">
        <v>0</v>
      </c>
      <c r="J89" t="s">
        <v>0</v>
      </c>
    </row>
    <row r="90" spans="1:6" ht="15.75">
      <c r="A90" s="20">
        <v>11</v>
      </c>
      <c r="B90" s="29" t="s">
        <v>103</v>
      </c>
      <c r="C90" s="4" t="s">
        <v>7</v>
      </c>
      <c r="D90" s="17">
        <f>'[1]TLCSo18'!$E$63</f>
        <v>44.88422171795484</v>
      </c>
      <c r="E90" s="22">
        <v>99.8</v>
      </c>
      <c r="F90" s="23">
        <f t="shared" si="5"/>
        <v>144.68422171795484</v>
      </c>
    </row>
    <row r="91" spans="1:9" ht="15.75">
      <c r="A91" s="20">
        <v>12</v>
      </c>
      <c r="B91" s="29" t="s">
        <v>156</v>
      </c>
      <c r="C91" s="4" t="s">
        <v>7</v>
      </c>
      <c r="D91" s="17">
        <f>'[1]TLCSo18'!$E$62</f>
        <v>50.543921045613075</v>
      </c>
      <c r="E91" s="22">
        <v>63.33</v>
      </c>
      <c r="F91" s="23">
        <f t="shared" si="5"/>
        <v>113.87392104561307</v>
      </c>
      <c r="I91" t="s">
        <v>0</v>
      </c>
    </row>
    <row r="92" spans="1:6" ht="15.75">
      <c r="A92" s="20">
        <v>13</v>
      </c>
      <c r="B92" s="29" t="s">
        <v>157</v>
      </c>
      <c r="C92" s="4" t="s">
        <v>105</v>
      </c>
      <c r="D92" s="17">
        <f>'[1]TLCSo18'!$E$65</f>
        <v>42.07542724519101</v>
      </c>
      <c r="E92" s="22">
        <v>25.65</v>
      </c>
      <c r="F92" s="23">
        <f t="shared" si="5"/>
        <v>67.72542724519101</v>
      </c>
    </row>
    <row r="93" spans="1:6" ht="15.75">
      <c r="A93" s="20">
        <v>14</v>
      </c>
      <c r="B93" s="29" t="s">
        <v>179</v>
      </c>
      <c r="C93" s="4" t="s">
        <v>79</v>
      </c>
      <c r="D93" s="17"/>
      <c r="E93" s="22">
        <v>66.94</v>
      </c>
      <c r="F93" s="23">
        <f t="shared" si="5"/>
        <v>66.94</v>
      </c>
    </row>
    <row r="94" spans="1:6" ht="15.75">
      <c r="A94" s="20">
        <v>15</v>
      </c>
      <c r="B94" s="29" t="s">
        <v>104</v>
      </c>
      <c r="C94" s="4" t="s">
        <v>105</v>
      </c>
      <c r="D94" s="17">
        <f>'[1]TLCSo18'!$E$64</f>
        <v>44.33194617233692</v>
      </c>
      <c r="E94" s="22">
        <v>18.44</v>
      </c>
      <c r="F94" s="23">
        <f t="shared" si="5"/>
        <v>62.771946172336925</v>
      </c>
    </row>
    <row r="95" spans="1:6" ht="15.75">
      <c r="A95" s="20">
        <v>16</v>
      </c>
      <c r="B95" s="29" t="s">
        <v>107</v>
      </c>
      <c r="C95" s="4" t="s">
        <v>135</v>
      </c>
      <c r="D95" s="17"/>
      <c r="E95" s="22">
        <v>38.08</v>
      </c>
      <c r="F95" s="23">
        <f t="shared" si="5"/>
        <v>38.08</v>
      </c>
    </row>
    <row r="96" spans="1:6" ht="15.75">
      <c r="A96" s="20">
        <v>17</v>
      </c>
      <c r="B96" s="29" t="s">
        <v>180</v>
      </c>
      <c r="C96" s="4" t="s">
        <v>181</v>
      </c>
      <c r="D96" s="17"/>
      <c r="E96" s="22">
        <v>35.67</v>
      </c>
      <c r="F96" s="23">
        <f t="shared" si="5"/>
        <v>35.67</v>
      </c>
    </row>
    <row r="97" spans="1:6" ht="15.75">
      <c r="A97" s="20">
        <v>18</v>
      </c>
      <c r="B97" s="29" t="s">
        <v>102</v>
      </c>
      <c r="C97" s="4" t="s">
        <v>7</v>
      </c>
      <c r="D97" s="17">
        <f>'[1]TLCSo18'!$E$66</f>
        <v>32.37532926669029</v>
      </c>
      <c r="E97" s="22"/>
      <c r="F97" s="23">
        <f t="shared" si="5"/>
        <v>32.37532926669029</v>
      </c>
    </row>
    <row r="98" spans="1:6" ht="15.75">
      <c r="A98" s="20">
        <v>19</v>
      </c>
      <c r="B98" s="29" t="s">
        <v>158</v>
      </c>
      <c r="C98" s="4" t="s">
        <v>21</v>
      </c>
      <c r="D98" s="17">
        <f>'[1]TLCSo18'!$E$67</f>
        <v>14.569083373527258</v>
      </c>
      <c r="E98" s="22"/>
      <c r="F98" s="23">
        <f t="shared" si="5"/>
        <v>14.569083373527258</v>
      </c>
    </row>
    <row r="99" spans="1:6" ht="18.75">
      <c r="A99" s="4"/>
      <c r="B99" s="5"/>
      <c r="C99" s="5"/>
      <c r="D99" s="6"/>
      <c r="E99" s="6"/>
      <c r="F99" s="4"/>
    </row>
    <row r="100" spans="1:8" ht="15.75">
      <c r="A100" s="7"/>
      <c r="B100" s="8" t="s">
        <v>46</v>
      </c>
      <c r="C100" s="9"/>
      <c r="D100" s="10"/>
      <c r="E100" s="10"/>
      <c r="F100" s="7"/>
      <c r="H100" t="s">
        <v>0</v>
      </c>
    </row>
    <row r="101" spans="1:9" ht="12.75">
      <c r="A101" s="11" t="s">
        <v>1</v>
      </c>
      <c r="B101" s="12" t="s">
        <v>2</v>
      </c>
      <c r="C101" s="12" t="s">
        <v>3</v>
      </c>
      <c r="D101" s="13" t="s">
        <v>70</v>
      </c>
      <c r="E101" s="13" t="s">
        <v>106</v>
      </c>
      <c r="F101" s="13" t="s">
        <v>4</v>
      </c>
      <c r="I101" s="13" t="s">
        <v>0</v>
      </c>
    </row>
    <row r="102" spans="1:6" ht="12.75">
      <c r="A102" s="11"/>
      <c r="B102" s="12"/>
      <c r="C102" s="12"/>
      <c r="D102" s="21">
        <v>2018</v>
      </c>
      <c r="E102" s="21">
        <v>2019</v>
      </c>
      <c r="F102" s="21" t="s">
        <v>5</v>
      </c>
    </row>
    <row r="103" spans="1:6" ht="15.75">
      <c r="A103" s="20">
        <v>1</v>
      </c>
      <c r="B103" s="29" t="s">
        <v>54</v>
      </c>
      <c r="C103" s="4" t="s">
        <v>87</v>
      </c>
      <c r="D103" s="17">
        <f>'[1]TLCSo18'!$E$113</f>
        <v>94.77230399364402</v>
      </c>
      <c r="E103" s="22">
        <v>200</v>
      </c>
      <c r="F103" s="18">
        <f aca="true" t="shared" si="6" ref="F103:F119">SUM(D103:E103)</f>
        <v>294.772303993644</v>
      </c>
    </row>
    <row r="104" spans="1:9" ht="15.75">
      <c r="A104" s="20">
        <v>2</v>
      </c>
      <c r="B104" s="29" t="s">
        <v>52</v>
      </c>
      <c r="C104" s="4" t="s">
        <v>151</v>
      </c>
      <c r="D104" s="17">
        <f>'[1]TLCSo18'!$E$111 '[1]TLCSo18'!$E$111</f>
        <v>100</v>
      </c>
      <c r="E104" s="22">
        <v>192.49</v>
      </c>
      <c r="F104" s="18">
        <f t="shared" si="6"/>
        <v>292.49</v>
      </c>
      <c r="H104" t="s">
        <v>0</v>
      </c>
      <c r="I104" t="s">
        <v>11</v>
      </c>
    </row>
    <row r="105" spans="1:9" ht="16.5" thickBot="1">
      <c r="A105" s="41">
        <v>3</v>
      </c>
      <c r="B105" s="38" t="s">
        <v>53</v>
      </c>
      <c r="C105" s="1" t="s">
        <v>77</v>
      </c>
      <c r="D105" s="39">
        <f>'[1]TLCSo18'!$E$117</f>
        <v>71.24841867402405</v>
      </c>
      <c r="E105" s="42">
        <v>169.96</v>
      </c>
      <c r="F105" s="40">
        <f t="shared" si="6"/>
        <v>241.20841867402407</v>
      </c>
      <c r="I105" t="s">
        <v>0</v>
      </c>
    </row>
    <row r="106" spans="1:9" ht="15.75">
      <c r="A106" s="20">
        <v>4</v>
      </c>
      <c r="B106" s="29" t="s">
        <v>55</v>
      </c>
      <c r="C106" s="4" t="s">
        <v>9</v>
      </c>
      <c r="D106" s="17">
        <f>'[1]TLCSo18'!$E$114</f>
        <v>89.19636098025344</v>
      </c>
      <c r="E106" s="22">
        <v>133.92</v>
      </c>
      <c r="F106" s="18">
        <f t="shared" si="6"/>
        <v>223.11636098025343</v>
      </c>
      <c r="I106" t="s">
        <v>0</v>
      </c>
    </row>
    <row r="107" spans="1:8" ht="15.75">
      <c r="A107" s="20">
        <v>5</v>
      </c>
      <c r="B107" s="29" t="s">
        <v>51</v>
      </c>
      <c r="C107" s="4" t="s">
        <v>87</v>
      </c>
      <c r="D107" s="17">
        <f>'[1]TLCSo18'!$E$112</f>
        <v>98.17851085273224</v>
      </c>
      <c r="E107" s="22">
        <v>109.64</v>
      </c>
      <c r="F107" s="18">
        <f t="shared" si="6"/>
        <v>207.81851085273223</v>
      </c>
      <c r="H107" t="s">
        <v>0</v>
      </c>
    </row>
    <row r="108" spans="1:10" ht="15.75">
      <c r="A108" s="20">
        <v>6</v>
      </c>
      <c r="B108" s="29" t="s">
        <v>56</v>
      </c>
      <c r="C108" s="4" t="s">
        <v>6</v>
      </c>
      <c r="D108" s="17">
        <f>'[1]TLCSo18'!$E$115</f>
        <v>86.37613234214255</v>
      </c>
      <c r="E108" s="22">
        <v>40.8</v>
      </c>
      <c r="F108" s="18">
        <f t="shared" si="6"/>
        <v>127.17613234214255</v>
      </c>
      <c r="J108" t="s">
        <v>0</v>
      </c>
    </row>
    <row r="109" spans="1:6" ht="15.75">
      <c r="A109" s="20">
        <v>7</v>
      </c>
      <c r="B109" s="29" t="s">
        <v>69</v>
      </c>
      <c r="C109" s="4" t="s">
        <v>9</v>
      </c>
      <c r="D109" s="17">
        <f>'[1]TLCSo18'!$E$116</f>
        <v>75.13790676692277</v>
      </c>
      <c r="E109" s="22">
        <v>20.27</v>
      </c>
      <c r="F109" s="18">
        <f t="shared" si="6"/>
        <v>95.40790676692276</v>
      </c>
    </row>
    <row r="110" spans="1:6" ht="15.75">
      <c r="A110" s="20">
        <v>8</v>
      </c>
      <c r="B110" s="29" t="s">
        <v>182</v>
      </c>
      <c r="C110" s="4" t="s">
        <v>183</v>
      </c>
      <c r="D110" s="17"/>
      <c r="E110" s="22">
        <v>48.31</v>
      </c>
      <c r="F110" s="18">
        <f t="shared" si="6"/>
        <v>48.31</v>
      </c>
    </row>
    <row r="111" spans="1:6" ht="15.75">
      <c r="A111" s="20">
        <v>9</v>
      </c>
      <c r="B111" s="29" t="s">
        <v>58</v>
      </c>
      <c r="C111" s="4" t="s">
        <v>105</v>
      </c>
      <c r="D111" s="17">
        <f>'[1]TLCSo18'!$E$118</f>
        <v>48.26624923942707</v>
      </c>
      <c r="E111" s="22"/>
      <c r="F111" s="18">
        <f t="shared" si="6"/>
        <v>48.26624923942707</v>
      </c>
    </row>
    <row r="112" spans="1:6" ht="15.75">
      <c r="A112" s="20">
        <v>10</v>
      </c>
      <c r="B112" s="29" t="s">
        <v>160</v>
      </c>
      <c r="C112" s="4" t="s">
        <v>17</v>
      </c>
      <c r="D112" s="17">
        <f>'[1]TLCSo18'!$E$120</f>
        <v>16.529693086316573</v>
      </c>
      <c r="E112" s="22">
        <v>18.77</v>
      </c>
      <c r="F112" s="18">
        <f t="shared" si="6"/>
        <v>35.29969308631657</v>
      </c>
    </row>
    <row r="113" spans="1:10" ht="15.75">
      <c r="A113" s="20">
        <v>11</v>
      </c>
      <c r="B113" s="29" t="s">
        <v>159</v>
      </c>
      <c r="C113" s="4" t="s">
        <v>105</v>
      </c>
      <c r="D113" s="17">
        <f>'[1]TLCSo18'!$E$119</f>
        <v>31.670655573706142</v>
      </c>
      <c r="E113" s="22"/>
      <c r="F113" s="18">
        <f t="shared" si="6"/>
        <v>31.670655573706142</v>
      </c>
      <c r="J113" t="s">
        <v>0</v>
      </c>
    </row>
    <row r="114" spans="1:6" ht="15.75">
      <c r="A114" s="20">
        <v>12</v>
      </c>
      <c r="B114" s="29" t="s">
        <v>184</v>
      </c>
      <c r="C114" s="4" t="s">
        <v>183</v>
      </c>
      <c r="D114" s="17"/>
      <c r="E114" s="22">
        <v>25.03</v>
      </c>
      <c r="F114" s="18">
        <f t="shared" si="6"/>
        <v>25.03</v>
      </c>
    </row>
    <row r="115" spans="1:8" ht="15.75">
      <c r="A115" s="20">
        <v>13</v>
      </c>
      <c r="B115" s="29" t="s">
        <v>185</v>
      </c>
      <c r="C115" s="4" t="s">
        <v>183</v>
      </c>
      <c r="D115" s="17"/>
      <c r="E115" s="22">
        <v>25.03</v>
      </c>
      <c r="F115" s="18">
        <f t="shared" si="6"/>
        <v>25.03</v>
      </c>
      <c r="G115" t="s">
        <v>0</v>
      </c>
      <c r="H115" t="s">
        <v>0</v>
      </c>
    </row>
    <row r="116" spans="1:6" ht="15.75">
      <c r="A116" s="20">
        <v>14</v>
      </c>
      <c r="B116" s="29" t="s">
        <v>186</v>
      </c>
      <c r="C116" s="4" t="s">
        <v>187</v>
      </c>
      <c r="D116" s="17"/>
      <c r="E116" s="22">
        <v>25.03</v>
      </c>
      <c r="F116" s="18">
        <f t="shared" si="6"/>
        <v>25.03</v>
      </c>
    </row>
    <row r="117" spans="1:6" ht="15.75">
      <c r="A117" s="20">
        <v>15</v>
      </c>
      <c r="B117" s="29" t="s">
        <v>161</v>
      </c>
      <c r="C117" s="4" t="s">
        <v>6</v>
      </c>
      <c r="D117" s="17">
        <f>'[1]TLCSo18'!$E$121</f>
        <v>13.0008822027209</v>
      </c>
      <c r="E117" s="22"/>
      <c r="F117" s="18">
        <f t="shared" si="6"/>
        <v>13.0008822027209</v>
      </c>
    </row>
    <row r="118" spans="1:6" ht="15.75">
      <c r="A118" s="20">
        <v>16</v>
      </c>
      <c r="B118" s="29" t="s">
        <v>57</v>
      </c>
      <c r="C118" s="4" t="s">
        <v>105</v>
      </c>
      <c r="D118" s="17">
        <f>'[1]TLCSo18'!$E$122</f>
        <v>8.450573431768586</v>
      </c>
      <c r="E118" s="22"/>
      <c r="F118" s="18">
        <f t="shared" si="6"/>
        <v>8.450573431768586</v>
      </c>
    </row>
    <row r="119" spans="1:6" ht="15.75">
      <c r="A119" s="20">
        <v>17</v>
      </c>
      <c r="B119" s="29" t="s">
        <v>162</v>
      </c>
      <c r="C119" s="4" t="s">
        <v>12</v>
      </c>
      <c r="D119" s="17">
        <f>'[1]TLCSo18'!$E$123</f>
        <v>4.178854993731718</v>
      </c>
      <c r="E119" s="22"/>
      <c r="F119" s="18">
        <f t="shared" si="6"/>
        <v>4.178854993731718</v>
      </c>
    </row>
    <row r="120" spans="1:6" ht="15.75">
      <c r="A120" s="20"/>
      <c r="B120" s="15"/>
      <c r="C120" s="16"/>
      <c r="D120" s="22"/>
      <c r="E120" s="22"/>
      <c r="F120" s="18"/>
    </row>
    <row r="121" spans="1:9" ht="15.75">
      <c r="A121" s="7"/>
      <c r="B121" s="8" t="s">
        <v>47</v>
      </c>
      <c r="C121" s="9"/>
      <c r="D121" s="10"/>
      <c r="E121" s="10"/>
      <c r="F121" s="7"/>
      <c r="I121" t="s">
        <v>0</v>
      </c>
    </row>
    <row r="122" spans="1:6" ht="12.75">
      <c r="A122" s="11" t="s">
        <v>1</v>
      </c>
      <c r="B122" s="12" t="s">
        <v>2</v>
      </c>
      <c r="C122" s="12" t="s">
        <v>3</v>
      </c>
      <c r="D122" s="13" t="s">
        <v>70</v>
      </c>
      <c r="E122" s="13" t="s">
        <v>106</v>
      </c>
      <c r="F122" s="13" t="s">
        <v>4</v>
      </c>
    </row>
    <row r="123" spans="1:9" ht="12.75">
      <c r="A123" s="11"/>
      <c r="B123" s="12"/>
      <c r="C123" s="12"/>
      <c r="D123" s="21">
        <v>2018</v>
      </c>
      <c r="E123" s="21">
        <v>2019</v>
      </c>
      <c r="F123" s="21" t="s">
        <v>5</v>
      </c>
      <c r="I123" t="s">
        <v>0</v>
      </c>
    </row>
    <row r="124" spans="1:6" ht="15.75">
      <c r="A124" s="20">
        <v>1</v>
      </c>
      <c r="B124" s="29" t="s">
        <v>63</v>
      </c>
      <c r="C124" s="4" t="s">
        <v>8</v>
      </c>
      <c r="D124" s="17">
        <f>'[1]TLCSo18'!$E$95</f>
        <v>100</v>
      </c>
      <c r="E124" s="22">
        <v>200</v>
      </c>
      <c r="F124" s="18">
        <f aca="true" t="shared" si="7" ref="F124:F137">SUM(D124:E124)</f>
        <v>300</v>
      </c>
    </row>
    <row r="125" spans="1:8" ht="15.75">
      <c r="A125" s="20">
        <v>2</v>
      </c>
      <c r="B125" s="29" t="s">
        <v>60</v>
      </c>
      <c r="C125" s="4" t="s">
        <v>82</v>
      </c>
      <c r="D125" s="17">
        <f>'[1]TLCSo18'!$E$96</f>
        <v>98.15499987584118</v>
      </c>
      <c r="E125" s="22">
        <v>190.75</v>
      </c>
      <c r="F125" s="18">
        <f t="shared" si="7"/>
        <v>288.9049998758412</v>
      </c>
      <c r="H125" t="s">
        <v>0</v>
      </c>
    </row>
    <row r="126" spans="1:6" ht="16.5" thickBot="1">
      <c r="A126" s="41">
        <v>3</v>
      </c>
      <c r="B126" s="38" t="s">
        <v>66</v>
      </c>
      <c r="C126" s="38" t="s">
        <v>87</v>
      </c>
      <c r="D126" s="39">
        <f>'[1]TLCSo18'!$E$98</f>
        <v>90.31180419325736</v>
      </c>
      <c r="E126" s="42">
        <v>195.5</v>
      </c>
      <c r="F126" s="40">
        <f t="shared" si="7"/>
        <v>285.81180419325733</v>
      </c>
    </row>
    <row r="127" spans="1:6" ht="15.75">
      <c r="A127" s="20">
        <v>4</v>
      </c>
      <c r="B127" s="29" t="s">
        <v>61</v>
      </c>
      <c r="C127" s="4" t="s">
        <v>7</v>
      </c>
      <c r="D127" s="17">
        <f>'[1]TLCSo18'!$E$99</f>
        <v>82.47081773198967</v>
      </c>
      <c r="E127" s="22">
        <v>105.75</v>
      </c>
      <c r="F127" s="18">
        <f t="shared" si="7"/>
        <v>188.22081773198965</v>
      </c>
    </row>
    <row r="128" spans="1:8" ht="15.75">
      <c r="A128" s="20">
        <v>5</v>
      </c>
      <c r="B128" s="29" t="s">
        <v>163</v>
      </c>
      <c r="C128" s="4" t="s">
        <v>12</v>
      </c>
      <c r="D128" s="17">
        <f>'[1]TLCSo18'!$E$97</f>
        <v>93.27536437092597</v>
      </c>
      <c r="E128" s="22">
        <v>64.25</v>
      </c>
      <c r="F128" s="18">
        <f t="shared" si="7"/>
        <v>157.52536437092596</v>
      </c>
      <c r="H128" t="s">
        <v>0</v>
      </c>
    </row>
    <row r="129" spans="1:7" ht="15.75">
      <c r="A129" s="20">
        <v>6</v>
      </c>
      <c r="B129" s="29" t="s">
        <v>62</v>
      </c>
      <c r="C129" s="4" t="s">
        <v>6</v>
      </c>
      <c r="D129" s="17">
        <f>'[1]TLCSo18'!$E$100</f>
        <v>77.67170867437959</v>
      </c>
      <c r="E129" s="22">
        <v>53</v>
      </c>
      <c r="F129" s="18">
        <f t="shared" si="7"/>
        <v>130.6717086743796</v>
      </c>
      <c r="G129" t="s">
        <v>0</v>
      </c>
    </row>
    <row r="130" spans="1:7" ht="15.75">
      <c r="A130" s="20">
        <v>7</v>
      </c>
      <c r="B130" s="29" t="s">
        <v>64</v>
      </c>
      <c r="C130" s="4" t="s">
        <v>164</v>
      </c>
      <c r="D130" s="17">
        <f>'[1]TLCSo18'!$E$101</f>
        <v>38.44364738873725</v>
      </c>
      <c r="E130" s="22"/>
      <c r="F130" s="18">
        <f t="shared" si="7"/>
        <v>38.44364738873725</v>
      </c>
      <c r="G130" t="s">
        <v>0</v>
      </c>
    </row>
    <row r="131" spans="1:6" ht="15.75">
      <c r="A131" s="20">
        <v>8</v>
      </c>
      <c r="B131" s="29" t="s">
        <v>165</v>
      </c>
      <c r="C131" s="4" t="s">
        <v>166</v>
      </c>
      <c r="D131" s="17">
        <f>'[1]TLCSo18'!$E$102</f>
        <v>36.920392794104494</v>
      </c>
      <c r="E131" s="22"/>
      <c r="F131" s="18">
        <f t="shared" si="7"/>
        <v>36.920392794104494</v>
      </c>
    </row>
    <row r="132" spans="1:6" ht="15.75">
      <c r="A132" s="20">
        <v>9</v>
      </c>
      <c r="B132" s="29" t="s">
        <v>65</v>
      </c>
      <c r="C132" s="4" t="s">
        <v>82</v>
      </c>
      <c r="D132" s="17">
        <f>'[1]TLCSo18'!$E$103</f>
        <v>21.752625959126917</v>
      </c>
      <c r="E132" s="22"/>
      <c r="F132" s="18">
        <f t="shared" si="7"/>
        <v>21.752625959126917</v>
      </c>
    </row>
    <row r="133" spans="1:9" ht="15.75">
      <c r="A133" s="20">
        <v>10</v>
      </c>
      <c r="B133" s="29" t="s">
        <v>188</v>
      </c>
      <c r="C133" s="4" t="s">
        <v>183</v>
      </c>
      <c r="D133" s="17"/>
      <c r="E133" s="22">
        <v>21.5</v>
      </c>
      <c r="F133" s="18">
        <f t="shared" si="7"/>
        <v>21.5</v>
      </c>
      <c r="I133" t="s">
        <v>0</v>
      </c>
    </row>
    <row r="134" spans="1:6" ht="15.75">
      <c r="A134" s="20">
        <v>11</v>
      </c>
      <c r="B134" s="29" t="s">
        <v>189</v>
      </c>
      <c r="C134" s="4" t="s">
        <v>183</v>
      </c>
      <c r="D134" s="17"/>
      <c r="E134" s="22">
        <v>20.5</v>
      </c>
      <c r="F134" s="18">
        <f t="shared" si="7"/>
        <v>20.5</v>
      </c>
    </row>
    <row r="135" spans="1:8" ht="15.75">
      <c r="A135" s="20">
        <v>12</v>
      </c>
      <c r="B135" s="29" t="s">
        <v>67</v>
      </c>
      <c r="C135" s="4" t="s">
        <v>105</v>
      </c>
      <c r="D135" s="17">
        <f>'[1]TLCSo18'!$E$104</f>
        <v>14.005115343547466</v>
      </c>
      <c r="E135" s="22"/>
      <c r="F135" s="18">
        <f t="shared" si="7"/>
        <v>14.005115343547466</v>
      </c>
      <c r="H135" t="s">
        <v>0</v>
      </c>
    </row>
    <row r="136" spans="1:6" ht="15.75">
      <c r="A136" s="20">
        <v>13</v>
      </c>
      <c r="B136" s="29" t="s">
        <v>167</v>
      </c>
      <c r="C136" s="4" t="s">
        <v>8</v>
      </c>
      <c r="D136" s="17">
        <f>'[1]TLCSo18'!$E$105</f>
        <v>7.94616473392764</v>
      </c>
      <c r="E136" s="22"/>
      <c r="F136" s="18">
        <f t="shared" si="7"/>
        <v>7.94616473392764</v>
      </c>
    </row>
    <row r="137" spans="1:6" ht="15.75">
      <c r="A137" s="20">
        <v>14</v>
      </c>
      <c r="B137" s="29" t="s">
        <v>168</v>
      </c>
      <c r="C137" s="4" t="s">
        <v>105</v>
      </c>
      <c r="D137" s="17">
        <f>'[1]TLCSo18'!$E$106</f>
        <v>6.058950609619826</v>
      </c>
      <c r="E137" s="22"/>
      <c r="F137" s="18">
        <f t="shared" si="7"/>
        <v>6.058950609619826</v>
      </c>
    </row>
    <row r="138" spans="1:6" ht="15.75">
      <c r="A138" s="20"/>
      <c r="B138" s="29"/>
      <c r="C138" s="4"/>
      <c r="D138" s="17"/>
      <c r="E138" s="22"/>
      <c r="F138" s="18"/>
    </row>
    <row r="139" spans="1:6" ht="15.75">
      <c r="A139" s="7"/>
      <c r="B139" s="8" t="s">
        <v>45</v>
      </c>
      <c r="C139" s="9"/>
      <c r="D139" s="10"/>
      <c r="E139" s="10"/>
      <c r="F139" s="18"/>
    </row>
    <row r="140" spans="1:9" ht="12.75">
      <c r="A140" s="11" t="s">
        <v>1</v>
      </c>
      <c r="B140" s="12" t="s">
        <v>2</v>
      </c>
      <c r="C140" s="12" t="s">
        <v>3</v>
      </c>
      <c r="D140" s="13" t="s">
        <v>70</v>
      </c>
      <c r="E140" s="13" t="s">
        <v>106</v>
      </c>
      <c r="F140" s="13" t="s">
        <v>4</v>
      </c>
      <c r="H140" s="13" t="s">
        <v>0</v>
      </c>
      <c r="I140" s="13" t="s">
        <v>0</v>
      </c>
    </row>
    <row r="141" spans="1:6" ht="12.75">
      <c r="A141" s="11"/>
      <c r="B141" s="12"/>
      <c r="C141" s="12"/>
      <c r="D141" s="21">
        <v>2018</v>
      </c>
      <c r="E141" s="21">
        <v>2019</v>
      </c>
      <c r="F141" s="21" t="s">
        <v>5</v>
      </c>
    </row>
    <row r="142" spans="1:9" ht="15.75">
      <c r="A142" s="20">
        <v>1</v>
      </c>
      <c r="B142" s="29" t="s">
        <v>36</v>
      </c>
      <c r="C142" s="4" t="s">
        <v>79</v>
      </c>
      <c r="D142" s="17">
        <f>'[1]TLCSo18'!$E$150</f>
        <v>99.56423168663403</v>
      </c>
      <c r="E142" s="17">
        <v>200</v>
      </c>
      <c r="F142" s="18">
        <f aca="true" t="shared" si="8" ref="F142:F155">SUM(D142:E142)</f>
        <v>299.564231686634</v>
      </c>
      <c r="I142" t="s">
        <v>0</v>
      </c>
    </row>
    <row r="143" spans="1:10" ht="15.75">
      <c r="A143" s="20">
        <v>2</v>
      </c>
      <c r="B143" s="29" t="s">
        <v>32</v>
      </c>
      <c r="C143" s="4" t="s">
        <v>87</v>
      </c>
      <c r="D143" s="17">
        <f>'[1]TLCSo18'!$E$149</f>
        <v>100</v>
      </c>
      <c r="E143" s="17">
        <v>198.25</v>
      </c>
      <c r="F143" s="18">
        <f t="shared" si="8"/>
        <v>298.25</v>
      </c>
      <c r="H143" t="s">
        <v>0</v>
      </c>
      <c r="I143" t="s">
        <v>0</v>
      </c>
      <c r="J143" t="s">
        <v>0</v>
      </c>
    </row>
    <row r="144" spans="1:8" ht="15.75">
      <c r="A144" s="20">
        <v>3</v>
      </c>
      <c r="B144" s="29" t="s">
        <v>40</v>
      </c>
      <c r="C144" s="4" t="s">
        <v>77</v>
      </c>
      <c r="D144" s="17">
        <f>'[1]TLCSo18'!$E$152</f>
        <v>96.3302120305174</v>
      </c>
      <c r="E144" s="26">
        <v>198.25</v>
      </c>
      <c r="F144" s="18">
        <f t="shared" si="8"/>
        <v>294.5802120305174</v>
      </c>
      <c r="H144" t="s">
        <v>0</v>
      </c>
    </row>
    <row r="145" spans="1:6" ht="15.75">
      <c r="A145" s="20">
        <v>4</v>
      </c>
      <c r="B145" s="29" t="s">
        <v>31</v>
      </c>
      <c r="C145" s="4" t="s">
        <v>9</v>
      </c>
      <c r="D145" s="17">
        <f>'[1]TLCSo18'!$E$151</f>
        <v>97.6246587513527</v>
      </c>
      <c r="E145" s="17">
        <v>196</v>
      </c>
      <c r="F145" s="18">
        <f t="shared" si="8"/>
        <v>293.6246587513527</v>
      </c>
    </row>
    <row r="146" spans="1:9" ht="15.75">
      <c r="A146" s="20">
        <v>5</v>
      </c>
      <c r="B146" s="29" t="s">
        <v>35</v>
      </c>
      <c r="C146" s="4" t="s">
        <v>79</v>
      </c>
      <c r="D146" s="17">
        <f>'[1]TLCSo18'!$E$153</f>
        <v>91.0754312331805</v>
      </c>
      <c r="E146" s="17">
        <v>187.75</v>
      </c>
      <c r="F146" s="18">
        <f t="shared" si="8"/>
        <v>278.8254312331805</v>
      </c>
      <c r="H146" t="s">
        <v>0</v>
      </c>
      <c r="I146" t="s">
        <v>0</v>
      </c>
    </row>
    <row r="147" spans="1:8" ht="15.75">
      <c r="A147" s="20">
        <v>6</v>
      </c>
      <c r="B147" s="29" t="s">
        <v>34</v>
      </c>
      <c r="C147" s="4" t="s">
        <v>79</v>
      </c>
      <c r="D147" s="17">
        <f>'[1]TLCSo18'!$E$154</f>
        <v>89.29070876187355</v>
      </c>
      <c r="E147" s="17">
        <v>178.25</v>
      </c>
      <c r="F147" s="18">
        <f t="shared" si="8"/>
        <v>267.54070876187353</v>
      </c>
      <c r="H147" t="s">
        <v>0</v>
      </c>
    </row>
    <row r="148" spans="1:7" ht="16.5" thickBot="1">
      <c r="A148" s="41">
        <v>7</v>
      </c>
      <c r="B148" s="38" t="s">
        <v>33</v>
      </c>
      <c r="C148" s="1" t="s">
        <v>82</v>
      </c>
      <c r="D148" s="39">
        <f>'[1]TLCSo18'!$E$155</f>
        <v>73.54175239097971</v>
      </c>
      <c r="E148" s="39">
        <v>191.75</v>
      </c>
      <c r="F148" s="40">
        <f t="shared" si="8"/>
        <v>265.2917523909797</v>
      </c>
      <c r="G148" t="s">
        <v>11</v>
      </c>
    </row>
    <row r="149" spans="1:8" ht="15.75">
      <c r="A149" s="20">
        <v>8</v>
      </c>
      <c r="B149" s="29" t="s">
        <v>37</v>
      </c>
      <c r="C149" s="4" t="s">
        <v>169</v>
      </c>
      <c r="D149" s="17">
        <f>'[1]TLCSo18'!$E$156</f>
        <v>57.57072241377726</v>
      </c>
      <c r="E149" s="17">
        <v>109.5</v>
      </c>
      <c r="F149" s="18">
        <f t="shared" si="8"/>
        <v>167.07072241377728</v>
      </c>
      <c r="H149" t="s">
        <v>0</v>
      </c>
    </row>
    <row r="150" spans="1:9" ht="15.75">
      <c r="A150" s="20">
        <v>9</v>
      </c>
      <c r="B150" s="29" t="s">
        <v>170</v>
      </c>
      <c r="C150" s="4" t="s">
        <v>171</v>
      </c>
      <c r="D150" s="17">
        <f>'[1]TLCSo18'!$E$157</f>
        <v>49.517901859750204</v>
      </c>
      <c r="E150" s="17">
        <v>112.45</v>
      </c>
      <c r="F150" s="18">
        <f t="shared" si="8"/>
        <v>161.9679018597502</v>
      </c>
      <c r="H150" t="s">
        <v>0</v>
      </c>
      <c r="I150" t="s">
        <v>0</v>
      </c>
    </row>
    <row r="151" spans="1:6" ht="15.75">
      <c r="A151" s="20">
        <v>10</v>
      </c>
      <c r="B151" s="29" t="s">
        <v>38</v>
      </c>
      <c r="C151" s="4" t="s">
        <v>151</v>
      </c>
      <c r="D151" s="17">
        <f>'[1]TLCSo18'!$E$158</f>
        <v>8.077828166057204</v>
      </c>
      <c r="E151" s="17">
        <v>81.25</v>
      </c>
      <c r="F151" s="18">
        <f t="shared" si="8"/>
        <v>89.3278281660572</v>
      </c>
    </row>
    <row r="152" spans="1:6" ht="15.75">
      <c r="A152" s="20">
        <v>11</v>
      </c>
      <c r="B152" s="29" t="s">
        <v>190</v>
      </c>
      <c r="C152" s="4" t="s">
        <v>7</v>
      </c>
      <c r="D152" s="17"/>
      <c r="E152" s="17">
        <v>14</v>
      </c>
      <c r="F152" s="18">
        <f t="shared" si="8"/>
        <v>14</v>
      </c>
    </row>
    <row r="153" spans="1:7" ht="15.75">
      <c r="A153" s="20">
        <v>12</v>
      </c>
      <c r="B153" s="29" t="s">
        <v>42</v>
      </c>
      <c r="C153" s="4" t="s">
        <v>43</v>
      </c>
      <c r="D153" s="17">
        <f>'[1]TLCSo18'!$E$159</f>
        <v>7.335039369178381</v>
      </c>
      <c r="E153" s="17"/>
      <c r="F153" s="18">
        <f t="shared" si="8"/>
        <v>7.335039369178381</v>
      </c>
      <c r="G153" t="s">
        <v>0</v>
      </c>
    </row>
    <row r="154" spans="1:9" ht="15.75">
      <c r="A154" s="20">
        <v>13</v>
      </c>
      <c r="B154" s="29" t="s">
        <v>39</v>
      </c>
      <c r="C154" s="4" t="s">
        <v>77</v>
      </c>
      <c r="D154" s="17">
        <f>'[1]TLCSo18'!$E$160</f>
        <v>7.242190769568528</v>
      </c>
      <c r="E154" s="17"/>
      <c r="F154" s="18">
        <f t="shared" si="8"/>
        <v>7.242190769568528</v>
      </c>
      <c r="I154" t="s">
        <v>0</v>
      </c>
    </row>
    <row r="155" spans="1:6" ht="15.75">
      <c r="A155" s="20">
        <v>14</v>
      </c>
      <c r="B155" s="29" t="s">
        <v>41</v>
      </c>
      <c r="C155" s="4" t="s">
        <v>82</v>
      </c>
      <c r="D155" s="17">
        <f>'[1]TLCSo18'!$E$161</f>
        <v>7.056493570348822</v>
      </c>
      <c r="E155" s="17"/>
      <c r="F155" s="18">
        <f t="shared" si="8"/>
        <v>7.056493570348822</v>
      </c>
    </row>
    <row r="156" spans="1:6" ht="15.75">
      <c r="A156" s="20"/>
      <c r="B156" s="29"/>
      <c r="C156" s="4"/>
      <c r="D156" s="17"/>
      <c r="E156" s="17"/>
      <c r="F156" s="18"/>
    </row>
    <row r="157" spans="1:6" ht="15.75">
      <c r="A157" s="7"/>
      <c r="B157" s="8" t="s">
        <v>44</v>
      </c>
      <c r="C157" s="9"/>
      <c r="D157" s="10"/>
      <c r="E157" s="10"/>
      <c r="F157" s="18"/>
    </row>
    <row r="158" spans="1:6" ht="12.75">
      <c r="A158" s="11" t="s">
        <v>1</v>
      </c>
      <c r="B158" s="12" t="s">
        <v>2</v>
      </c>
      <c r="C158" s="12" t="s">
        <v>3</v>
      </c>
      <c r="D158" s="13" t="s">
        <v>70</v>
      </c>
      <c r="E158" s="13" t="s">
        <v>106</v>
      </c>
      <c r="F158" s="13" t="s">
        <v>4</v>
      </c>
    </row>
    <row r="159" spans="1:6" ht="12.75">
      <c r="A159" s="11"/>
      <c r="B159" s="12"/>
      <c r="C159" s="12"/>
      <c r="D159" s="21">
        <v>2018</v>
      </c>
      <c r="E159" s="21">
        <v>2019</v>
      </c>
      <c r="F159" s="21" t="s">
        <v>5</v>
      </c>
    </row>
    <row r="160" spans="1:6" ht="15.75">
      <c r="A160" s="19">
        <v>1</v>
      </c>
      <c r="B160" s="29" t="s">
        <v>13</v>
      </c>
      <c r="C160" s="4" t="s">
        <v>87</v>
      </c>
      <c r="D160" s="17">
        <f>'[1]TLCSo18'!$E$128</f>
        <v>100</v>
      </c>
      <c r="E160" s="17">
        <v>200</v>
      </c>
      <c r="F160" s="18">
        <f aca="true" t="shared" si="9" ref="F160:F177">SUM(D160:E160)</f>
        <v>300</v>
      </c>
    </row>
    <row r="161" spans="1:6" ht="15.75">
      <c r="A161" s="19">
        <v>2</v>
      </c>
      <c r="B161" s="29" t="s">
        <v>16</v>
      </c>
      <c r="C161" s="4" t="s">
        <v>17</v>
      </c>
      <c r="D161" s="17">
        <f>'[1]TLCSo18'!$E$130</f>
        <v>97.28430193102598</v>
      </c>
      <c r="E161" s="17">
        <v>197.25</v>
      </c>
      <c r="F161" s="18">
        <f t="shared" si="9"/>
        <v>294.534301931026</v>
      </c>
    </row>
    <row r="162" spans="1:6" ht="15.75">
      <c r="A162" s="19">
        <v>3</v>
      </c>
      <c r="B162" s="29" t="s">
        <v>14</v>
      </c>
      <c r="C162" s="4" t="s">
        <v>15</v>
      </c>
      <c r="D162" s="17">
        <f>'[1]TLCSo18'!$E$129</f>
        <v>97.87697933957574</v>
      </c>
      <c r="E162" s="17">
        <v>186.75</v>
      </c>
      <c r="F162" s="18">
        <f t="shared" si="9"/>
        <v>284.62697933957577</v>
      </c>
    </row>
    <row r="163" spans="1:9" ht="15.75">
      <c r="A163" s="19">
        <v>4</v>
      </c>
      <c r="B163" s="29" t="s">
        <v>18</v>
      </c>
      <c r="C163" s="4" t="s">
        <v>87</v>
      </c>
      <c r="D163" s="17">
        <f>'[1]TLCSo18'!$E$131</f>
        <v>91.24373567391338</v>
      </c>
      <c r="E163" s="17">
        <v>184.25</v>
      </c>
      <c r="F163" s="18">
        <f t="shared" si="9"/>
        <v>275.49373567391336</v>
      </c>
      <c r="H163" t="s">
        <v>0</v>
      </c>
      <c r="I163" t="s">
        <v>0</v>
      </c>
    </row>
    <row r="164" spans="1:6" ht="16.5" thickBot="1">
      <c r="A164" s="37">
        <v>5</v>
      </c>
      <c r="B164" s="38" t="s">
        <v>20</v>
      </c>
      <c r="C164" s="1" t="s">
        <v>21</v>
      </c>
      <c r="D164" s="39">
        <f>'[1]TLCSo18'!$E$135</f>
        <v>76.12347076795146</v>
      </c>
      <c r="E164" s="39">
        <v>183.75</v>
      </c>
      <c r="F164" s="40">
        <f t="shared" si="9"/>
        <v>259.87347076795146</v>
      </c>
    </row>
    <row r="165" spans="1:10" ht="15.75">
      <c r="A165" s="19">
        <v>6</v>
      </c>
      <c r="B165" s="29" t="s">
        <v>19</v>
      </c>
      <c r="C165" s="4" t="s">
        <v>172</v>
      </c>
      <c r="D165" s="17">
        <f>'[1]TLCSo18'!$E$133</f>
        <v>76.16601887840089</v>
      </c>
      <c r="E165" s="17">
        <v>175.75</v>
      </c>
      <c r="F165" s="18">
        <f t="shared" si="9"/>
        <v>251.9160188784009</v>
      </c>
      <c r="J165" t="s">
        <v>0</v>
      </c>
    </row>
    <row r="166" spans="1:10" ht="15.75">
      <c r="A166" s="19">
        <v>7</v>
      </c>
      <c r="B166" s="29" t="s">
        <v>29</v>
      </c>
      <c r="C166" s="29" t="s">
        <v>27</v>
      </c>
      <c r="D166" s="17">
        <f>'[1]TLCSo18'!$E$134</f>
        <v>76.13688979641886</v>
      </c>
      <c r="E166" s="17">
        <v>174.25</v>
      </c>
      <c r="F166" s="18">
        <f t="shared" si="9"/>
        <v>250.38688979641887</v>
      </c>
      <c r="I166" t="s">
        <v>0</v>
      </c>
      <c r="J166" t="s">
        <v>0</v>
      </c>
    </row>
    <row r="167" spans="1:6" ht="15.75">
      <c r="A167" s="19">
        <v>8</v>
      </c>
      <c r="B167" s="29" t="s">
        <v>191</v>
      </c>
      <c r="C167" s="4" t="s">
        <v>183</v>
      </c>
      <c r="D167" s="35"/>
      <c r="E167" s="32">
        <v>184.25</v>
      </c>
      <c r="F167" s="18">
        <f t="shared" si="9"/>
        <v>184.25</v>
      </c>
    </row>
    <row r="168" spans="1:10" ht="15.75">
      <c r="A168" s="31">
        <v>9</v>
      </c>
      <c r="B168" s="29" t="s">
        <v>25</v>
      </c>
      <c r="C168" s="4" t="s">
        <v>7</v>
      </c>
      <c r="D168" s="17">
        <f>'[1]TLCSo18'!$E$132</f>
        <v>77.03461763579656</v>
      </c>
      <c r="E168" s="17">
        <v>59.25</v>
      </c>
      <c r="F168" s="18">
        <f t="shared" si="9"/>
        <v>136.28461763579656</v>
      </c>
      <c r="J168" t="s">
        <v>0</v>
      </c>
    </row>
    <row r="169" spans="1:6" ht="15.75">
      <c r="A169" s="31">
        <v>10</v>
      </c>
      <c r="B169" s="29" t="s">
        <v>26</v>
      </c>
      <c r="C169" s="4" t="s">
        <v>7</v>
      </c>
      <c r="D169" s="36">
        <f>'[1]TLCSo18'!$E$136</f>
        <v>57.164009412760116</v>
      </c>
      <c r="E169" s="17">
        <v>33</v>
      </c>
      <c r="F169" s="18">
        <f t="shared" si="9"/>
        <v>90.16400941276012</v>
      </c>
    </row>
    <row r="170" spans="1:6" ht="15.75">
      <c r="A170" s="31">
        <v>11</v>
      </c>
      <c r="B170" s="29" t="s">
        <v>30</v>
      </c>
      <c r="C170" s="4" t="s">
        <v>7</v>
      </c>
      <c r="D170" s="36">
        <f>'[1]TLCSo18'!$E$137</f>
        <v>45.41804417185832</v>
      </c>
      <c r="E170" s="17">
        <v>43.75</v>
      </c>
      <c r="F170" s="18">
        <f t="shared" si="9"/>
        <v>89.16804417185833</v>
      </c>
    </row>
    <row r="171" spans="1:6" ht="15.75">
      <c r="A171" s="31">
        <v>12</v>
      </c>
      <c r="B171" s="29" t="s">
        <v>22</v>
      </c>
      <c r="C171" s="4" t="s">
        <v>173</v>
      </c>
      <c r="D171" s="36">
        <f>'[1]TLCSo18'!$E$138</f>
        <v>41.49602928345131</v>
      </c>
      <c r="E171" s="33">
        <v>27.5</v>
      </c>
      <c r="F171" s="18">
        <f t="shared" si="9"/>
        <v>68.9960292834513</v>
      </c>
    </row>
    <row r="172" spans="1:6" ht="15.75">
      <c r="A172" s="31">
        <v>13</v>
      </c>
      <c r="B172" s="29" t="s">
        <v>68</v>
      </c>
      <c r="C172" s="4" t="s">
        <v>12</v>
      </c>
      <c r="D172" s="36">
        <f>'[1]TLCSo18'!$E$139</f>
        <v>13.325930038867297</v>
      </c>
      <c r="E172" s="32"/>
      <c r="F172" s="18">
        <f t="shared" si="9"/>
        <v>13.325930038867297</v>
      </c>
    </row>
    <row r="173" spans="1:6" ht="15.75">
      <c r="A173" s="31">
        <v>14</v>
      </c>
      <c r="B173" s="29" t="s">
        <v>23</v>
      </c>
      <c r="C173" s="4" t="s">
        <v>82</v>
      </c>
      <c r="D173" s="36">
        <f>'[1]TLCSo18'!$E$140</f>
        <v>8.513788635942996</v>
      </c>
      <c r="E173" s="32"/>
      <c r="F173" s="18">
        <f t="shared" si="9"/>
        <v>8.513788635942996</v>
      </c>
    </row>
    <row r="174" spans="1:6" ht="15.75">
      <c r="A174" s="31">
        <v>15</v>
      </c>
      <c r="B174" s="29" t="s">
        <v>174</v>
      </c>
      <c r="C174" s="4" t="s">
        <v>12</v>
      </c>
      <c r="D174" s="36">
        <f>'[1]TLCSo18'!$E$141</f>
        <v>7.495835646862854</v>
      </c>
      <c r="E174" s="32"/>
      <c r="F174" s="18">
        <f t="shared" si="9"/>
        <v>7.495835646862854</v>
      </c>
    </row>
    <row r="175" spans="1:6" ht="15.75">
      <c r="A175" s="31">
        <v>16</v>
      </c>
      <c r="B175" s="29" t="s">
        <v>24</v>
      </c>
      <c r="C175" s="4" t="s">
        <v>173</v>
      </c>
      <c r="D175" s="36">
        <f>'[1]TLCSo18'!$E$142</f>
        <v>7.31075328521192</v>
      </c>
      <c r="E175" s="32"/>
      <c r="F175" s="18">
        <f t="shared" si="9"/>
        <v>7.31075328521192</v>
      </c>
    </row>
    <row r="176" spans="1:6" ht="15.75">
      <c r="A176" s="31">
        <v>17</v>
      </c>
      <c r="B176" s="29" t="s">
        <v>28</v>
      </c>
      <c r="C176" s="4" t="s">
        <v>8</v>
      </c>
      <c r="D176" s="36">
        <f>'[1]TLCSo18'!$E$143</f>
        <v>7.218212104386453</v>
      </c>
      <c r="E176" s="32"/>
      <c r="F176" s="18">
        <f t="shared" si="9"/>
        <v>7.218212104386453</v>
      </c>
    </row>
    <row r="177" spans="1:6" ht="15.75">
      <c r="A177" s="31">
        <v>18</v>
      </c>
      <c r="B177" s="29" t="s">
        <v>175</v>
      </c>
      <c r="C177" s="4" t="s">
        <v>17</v>
      </c>
      <c r="D177" s="36">
        <f>'[1]TLCSo18'!$E$144</f>
        <v>6.7555062002591155</v>
      </c>
      <c r="E177" s="32"/>
      <c r="F177" s="18">
        <f t="shared" si="9"/>
        <v>6.7555062002591155</v>
      </c>
    </row>
    <row r="181" ht="12.75">
      <c r="H181" t="s">
        <v>0</v>
      </c>
    </row>
  </sheetData>
  <sheetProtection/>
  <printOptions horizontalCentered="1"/>
  <pageMargins left="0.7874015748031497" right="0.7874015748031497" top="0.3937007874015748" bottom="0.1968503937007874" header="0.1968503937007874" footer="0.11811023622047245"/>
  <pageSetup fitToHeight="0" fitToWidth="1" horizontalDpi="300" verticalDpi="300" orientation="portrait" paperSize="9" scale="48" r:id="rId1"/>
  <rowBreaks count="2" manualBreakCount="2">
    <brk id="7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Polle</dc:creator>
  <cp:keywords/>
  <dc:description/>
  <cp:lastModifiedBy>Thomas</cp:lastModifiedBy>
  <cp:lastPrinted>2019-05-07T19:00:06Z</cp:lastPrinted>
  <dcterms:created xsi:type="dcterms:W3CDTF">2013-03-25T12:00:32Z</dcterms:created>
  <dcterms:modified xsi:type="dcterms:W3CDTF">2019-05-28T18:42:32Z</dcterms:modified>
  <cp:category/>
  <cp:version/>
  <cp:contentType/>
  <cp:contentStatus/>
</cp:coreProperties>
</file>